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mc:AlternateContent xmlns:mc="http://schemas.openxmlformats.org/markup-compatibility/2006">
    <mc:Choice Requires="x15">
      <x15ac:absPath xmlns:x15ac="http://schemas.microsoft.com/office/spreadsheetml/2010/11/ac" url="/Users/macbookpro/Downloads/"/>
    </mc:Choice>
  </mc:AlternateContent>
  <xr:revisionPtr revIDLastSave="0" documentId="8_{71038316-CF4A-F046-9F60-615577001982}" xr6:coauthVersionLast="47" xr6:coauthVersionMax="47" xr10:uidLastSave="{00000000-0000-0000-0000-000000000000}"/>
  <bookViews>
    <workbookView xWindow="0" yWindow="500" windowWidth="20740" windowHeight="11160" xr2:uid="{00000000-000D-0000-FFFF-FFFF00000000}"/>
  </bookViews>
  <sheets>
    <sheet name="PS THIETTY"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1" i="8" l="1"/>
  <c r="J21" i="8"/>
  <c r="L31" i="8"/>
  <c r="K31" i="8"/>
  <c r="J31" i="8"/>
  <c r="K30" i="8"/>
  <c r="J30" i="8"/>
  <c r="K29" i="8"/>
  <c r="J29" i="8"/>
  <c r="K28" i="8"/>
  <c r="J28" i="8"/>
  <c r="K27" i="8"/>
  <c r="J27" i="8"/>
  <c r="K26" i="8"/>
  <c r="J26" i="8"/>
  <c r="K25" i="8"/>
  <c r="J25" i="8"/>
  <c r="L24" i="8"/>
  <c r="K24" i="8"/>
  <c r="J24" i="8"/>
  <c r="L23" i="8"/>
  <c r="K23" i="8"/>
  <c r="J23" i="8"/>
  <c r="K22" i="8"/>
  <c r="J22" i="8"/>
  <c r="L20" i="8"/>
  <c r="K20" i="8"/>
  <c r="J20" i="8"/>
  <c r="K19" i="8"/>
  <c r="J19" i="8"/>
  <c r="K18" i="8"/>
  <c r="J18" i="8"/>
  <c r="L17" i="8"/>
  <c r="K17" i="8"/>
  <c r="J17" i="8"/>
  <c r="L16" i="8"/>
  <c r="K16" i="8"/>
  <c r="J16" i="8"/>
  <c r="K15" i="8"/>
  <c r="J15" i="8"/>
  <c r="K14" i="8"/>
  <c r="J14" i="8"/>
  <c r="K13" i="8"/>
  <c r="J13" i="8"/>
  <c r="I21" i="8"/>
  <c r="L21" i="8" s="1"/>
  <c r="I31" i="8" l="1"/>
  <c r="I30" i="8"/>
  <c r="L30" i="8" s="1"/>
  <c r="I29" i="8"/>
  <c r="L29" i="8" s="1"/>
  <c r="I28" i="8"/>
  <c r="L28" i="8" s="1"/>
  <c r="I27" i="8"/>
  <c r="L27" i="8" s="1"/>
  <c r="I26" i="8"/>
  <c r="L26" i="8" s="1"/>
  <c r="I25" i="8"/>
  <c r="L25" i="8" s="1"/>
  <c r="I24" i="8"/>
  <c r="I23" i="8"/>
  <c r="I22" i="8"/>
  <c r="L22" i="8" s="1"/>
  <c r="I20" i="8"/>
  <c r="I19" i="8"/>
  <c r="L19" i="8" s="1"/>
  <c r="I18" i="8"/>
  <c r="L18" i="8" s="1"/>
  <c r="I17" i="8"/>
  <c r="I16" i="8"/>
  <c r="I15" i="8"/>
  <c r="L15" i="8" s="1"/>
  <c r="I14" i="8"/>
  <c r="L14" i="8" s="1"/>
  <c r="I13" i="8"/>
  <c r="L13" i="8" s="1"/>
</calcChain>
</file>

<file path=xl/sharedStrings.xml><?xml version="1.0" encoding="utf-8"?>
<sst xmlns="http://schemas.openxmlformats.org/spreadsheetml/2006/main" count="83" uniqueCount="63">
  <si>
    <t>KOLDA</t>
  </si>
  <si>
    <t>Indicateurs</t>
  </si>
  <si>
    <t>T2</t>
  </si>
  <si>
    <t>T3</t>
  </si>
  <si>
    <t>T4</t>
  </si>
  <si>
    <t>Semestre 1</t>
  </si>
  <si>
    <t>Semestre 2</t>
  </si>
  <si>
    <t xml:space="preserve">Reporting par trimestre </t>
  </si>
  <si>
    <t>Agregation</t>
  </si>
  <si>
    <t>Global (Annuelle)</t>
  </si>
  <si>
    <t>Performances</t>
  </si>
  <si>
    <t>Domaine</t>
  </si>
  <si>
    <t>REGION MEDICALE</t>
  </si>
  <si>
    <t>DISTRICT SANITAIRE</t>
  </si>
  <si>
    <t>POPULATION COUVERTE</t>
  </si>
  <si>
    <t>POPOULATION ADO/JEUNE</t>
  </si>
  <si>
    <t>NOMBRE DE PPS</t>
  </si>
  <si>
    <t xml:space="preserve">CARTE DE SCORE COMMUNAUTAIRE </t>
  </si>
  <si>
    <t xml:space="preserve">Commentaires </t>
  </si>
  <si>
    <t>N°</t>
  </si>
  <si>
    <t xml:space="preserve">SANTE DE LA MERE ET DU NOUVEAU-NE </t>
  </si>
  <si>
    <t xml:space="preserve">PLANIFICATION FAMILIALE </t>
  </si>
  <si>
    <t>NUTRITION</t>
  </si>
  <si>
    <t xml:space="preserve">SANTE ADOLESCENT(E)S </t>
  </si>
  <si>
    <t>Ratio sage-femme</t>
  </si>
  <si>
    <t xml:space="preserve">GOUVERNANCE </t>
  </si>
  <si>
    <t xml:space="preserve">LEGENDE </t>
  </si>
  <si>
    <t>Nouvelles agées de 15-24 ans dans le programme (Nb)</t>
  </si>
  <si>
    <t>Nombre de jeunes agés de 15-24 ans couvertes en PF</t>
  </si>
  <si>
    <t>Nombre de jeunes 15-24 ans ayant abandonné la PF pour d'autres raisons que la Maternité</t>
  </si>
  <si>
    <t xml:space="preserve">Nombre de femmes allaitantes ayant respecté les CPON à la premiere année suivant la naissance </t>
  </si>
  <si>
    <t>Nombre de jeunes agés de 15-24 ans couvertes en methodes modernes</t>
  </si>
  <si>
    <t>GENRE</t>
  </si>
  <si>
    <t xml:space="preserve">Nombre de jeunes incrits dans une mutuelle de santé et bénéficiant des services </t>
  </si>
  <si>
    <t xml:space="preserve">T1 </t>
  </si>
  <si>
    <t xml:space="preserve">Nombre d’accouchements  assistés par un personnel qualifié 10-24 ans </t>
  </si>
  <si>
    <t xml:space="preserve">un bon counselling ( surtout sur les effets indesirables ) permet aux femmes de revenir rapidemennt vers les services et ainsi le personnel peut trouver une solution </t>
  </si>
  <si>
    <t>N/A</t>
  </si>
  <si>
    <t>Valeur  cible/ OBJECTIF à atteindre en 2022</t>
  </si>
  <si>
    <t xml:space="preserve">Nombre de PPS de santé disposant d'une maternité et d'un espace ado </t>
  </si>
  <si>
    <r>
      <t xml:space="preserve">Nombre de décès maternels des jeunes filles âgées de 15 – 24 ans </t>
    </r>
    <r>
      <rPr>
        <sz val="14"/>
        <color rgb="FFFF0000"/>
        <rFont val="Times New Roman"/>
        <family val="1"/>
      </rPr>
      <t>(indicateur de réduction)</t>
    </r>
  </si>
  <si>
    <r>
      <t xml:space="preserve">Nombre de cas d’IST/VIH chez les adolescents de 15-19 ans </t>
    </r>
    <r>
      <rPr>
        <sz val="14"/>
        <color rgb="FFFF0000"/>
        <rFont val="Times New Roman"/>
        <family val="1"/>
      </rPr>
      <t>(indicateur de réduction)</t>
    </r>
  </si>
  <si>
    <r>
      <t xml:space="preserve">Nombre de jeunes 15-24 ans victimes au moins d'une forme de violence basée sur le genre </t>
    </r>
    <r>
      <rPr>
        <sz val="14"/>
        <color rgb="FFFF0000"/>
        <rFont val="Times New Roman"/>
        <family val="1"/>
      </rPr>
      <t>(indicateur de reduction)</t>
    </r>
  </si>
  <si>
    <t xml:space="preserve">Nombre d'adolescentes 10-14 ans  supplémentés en fer et acide folique </t>
  </si>
  <si>
    <t xml:space="preserve">Nombre de filles 10-24 ans ayant reçu des conseils sur la nutrition </t>
  </si>
  <si>
    <r>
      <t xml:space="preserve">Nombre de cas  d’IST/VIH chez les adolescentes de 15-19 ans </t>
    </r>
    <r>
      <rPr>
        <sz val="14"/>
        <color rgb="FFFF0000"/>
        <rFont val="Times New Roman"/>
        <family val="1"/>
      </rPr>
      <t>(indicateur de réduction)</t>
    </r>
  </si>
  <si>
    <t>Nombre de PPS disposant d'une maternité et d'un espace ado jeune</t>
  </si>
  <si>
    <r>
      <t xml:space="preserve">Nombre de grossesses d’adolescentes âgées de 15 – 19 ans </t>
    </r>
    <r>
      <rPr>
        <sz val="14"/>
        <color rgb="FFFF0000"/>
        <rFont val="Times New Roman"/>
        <family val="1"/>
      </rPr>
      <t>(Objectif de réduction)</t>
    </r>
  </si>
  <si>
    <t>Nombre de femmes enceintes ayant respecté  au moins les 4 consultations pré-natales</t>
  </si>
  <si>
    <t>le poste de santé de diassina n'a toujours pas de sage-femme</t>
  </si>
  <si>
    <t>tous les 2 postes ont besoin d'ambulance médicalisé</t>
  </si>
  <si>
    <t>la strategie du poste , c'est de consigner les violences dans les régistres de consultations generales - les violences frequentes sont les violences conjugales et cela concerne les 25+</t>
  </si>
  <si>
    <t>Ratio -Gynéco</t>
  </si>
  <si>
    <t>les filles plus les services mais surtout les jeunes respectent le port du preservatif , en plus c;est gratuit mais il faut relever le fait qu'au niveau de THIETTY il n'y a pas d'activites de dépistage si ce n'est qu'en classe d'examen oû les jeunes doivent obligatoirement faire un test de depistage</t>
  </si>
  <si>
    <t xml:space="preserve">Problème de mariage precoces dans la zone( 28 filles ont déjà cette annee abandonnees leurs etudes pour grossesses precoces). "Enda Jeunesse Action fait des activites de sensibilisation contre les mariages precoces dans la zone mais il faut intensifier surtout a l'egard des parents".  </t>
  </si>
  <si>
    <t xml:space="preserve">Il y'a un problème de respect des CPN chez  les femmes de plus de 25 ans à cause des croyances  </t>
  </si>
  <si>
    <t xml:space="preserve">Dotation en fer  pour faire des campagnes de suplémentation en fer dans les écoles et les CM </t>
  </si>
  <si>
    <t xml:space="preserve"> Faire des sensibilisation accompagnés de suplémentation en fer mais le poste n'a dispose pas asser .</t>
  </si>
  <si>
    <t xml:space="preserve">la maternité du poste de Diassina n'est pas encore fonctionnelle  et un espace ados est en cour  de construction </t>
  </si>
  <si>
    <t xml:space="preserve">les produits PF ne sont pas gratuits et beaucoup de jeunes filles veulent le faire en cachette mais ne viennent pas faute de moyens . Cause   du baise  pour le trimestre 3 est que les jeunes n'ont plus de prétexte pour venir au poste à cause de la fermeture des écoles   et pour les non escolarisées c'est un relais qui fait le resencement des jeunes qui veulent faire PF et d'essayer de convaincre les parents en retour . mais ces méthodes d'approche ne sont pas suffisants à cause de la rétisance  des populations  et aussi la distance entre le poste et les autres villages . </t>
  </si>
  <si>
    <t xml:space="preserve">il y'a toujours le problème des accouchemennts a domicile - il faut renforcer les activites de sensibilisation du   personnel  sanitaire </t>
  </si>
  <si>
    <t>Faire plus de sensibilisation  car l'indsicateur est en baisse  au trimestre 3 les population  ne respect pas  le 3rv ils arrétent de venir dés qu'elles ont recu  le certificat d'accouchement  . Mais aussi il y a des personnes qui habitent à des kilomètres du poste de santé et n'ont pas de moins de transport .Les relais ont fais des causeries et l'ICP a  fais des entretient et le problème persite toujour .</t>
  </si>
  <si>
    <t xml:space="preserve">la mutuelle n'est plus fonctionnelle - ce qui risque d'empecher les populations d'accèder aux services et aux medicaments , surtout qu'on est dans un conntexte de précarité. La majorité de la population ne connait pas et n'utilisent pas les mutuelles. Pour relancer la mutuelle , il faut éponger la dette qui existe au niveau du poste de santé et faire une campagne de sensibilisation pour augmenter le taux d;adhesion.  / AU MOIS d'octobre la dette a été payer par l'ETAT  et l'ISMEA  a enrollé 585  personnes dont 447  ( enfats 0-5ans) et138  les femmes encientes bénéficient ainsi de la CMU à thiétty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</si>
</sst>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Red]0"/>
  </numFmts>
  <fonts count="12" x14ac:knownFonts="1">
    <font>
      <sz val="11"/>
      <color theme="1"/>
      <name val="Calibri"/>
      <family val="2"/>
      <scheme val="minor"/>
    </font>
    <font>
      <sz val="11"/>
      <color theme="1"/>
      <name val="Calibri"/>
      <family val="2"/>
      <scheme val="minor"/>
    </font>
    <font>
      <b/>
      <u/>
      <sz val="14"/>
      <color indexed="10"/>
      <name val="Times New Roman"/>
      <family val="1"/>
    </font>
    <font>
      <b/>
      <u/>
      <sz val="14"/>
      <color theme="4" tint="-0.249977111117893"/>
      <name val="Times New Roman"/>
      <family val="1"/>
    </font>
    <font>
      <sz val="14"/>
      <color theme="1"/>
      <name val="Times New Roman"/>
      <family val="1"/>
    </font>
    <font>
      <b/>
      <u/>
      <sz val="14"/>
      <name val="Times New Roman"/>
      <family val="1"/>
    </font>
    <font>
      <sz val="14"/>
      <color theme="4" tint="-0.249977111117893"/>
      <name val="Times New Roman"/>
      <family val="1"/>
    </font>
    <font>
      <sz val="14"/>
      <color indexed="10"/>
      <name val="Times New Roman"/>
      <family val="1"/>
    </font>
    <font>
      <b/>
      <sz val="14"/>
      <name val="Times New Roman"/>
      <family val="1"/>
    </font>
    <font>
      <b/>
      <sz val="14"/>
      <color theme="4" tint="-0.249977111117893"/>
      <name val="Times New Roman"/>
      <family val="1"/>
    </font>
    <font>
      <sz val="14"/>
      <color rgb="FFFF0000"/>
      <name val="Times New Roman"/>
      <family val="1"/>
    </font>
    <font>
      <sz val="14"/>
      <color theme="5"/>
      <name val="Times New Roman"/>
      <family val="1"/>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8">
    <xf numFmtId="0" fontId="0" fillId="0" borderId="0" xfId="0"/>
    <xf numFmtId="0" fontId="2" fillId="4" borderId="0" xfId="0" applyFont="1" applyFill="1" applyAlignment="1">
      <alignment horizontal="center" vertical="top"/>
    </xf>
    <xf numFmtId="0" fontId="3" fillId="4" borderId="0" xfId="0" applyFont="1" applyFill="1" applyAlignment="1">
      <alignment horizontal="center" vertical="top"/>
    </xf>
    <xf numFmtId="0" fontId="4" fillId="0" borderId="0" xfId="0" applyFont="1"/>
    <xf numFmtId="0" fontId="5" fillId="4" borderId="0" xfId="0" applyFont="1" applyFill="1" applyAlignment="1">
      <alignment horizontal="left" vertical="top" indent="53"/>
    </xf>
    <xf numFmtId="0" fontId="6" fillId="4" borderId="0" xfId="0" applyFont="1" applyFill="1" applyAlignment="1">
      <alignment horizontal="center" vertical="top"/>
    </xf>
    <xf numFmtId="0" fontId="7" fillId="4" borderId="0" xfId="0" applyFont="1" applyFill="1" applyAlignment="1">
      <alignment horizontal="center" vertical="top"/>
    </xf>
    <xf numFmtId="0" fontId="7" fillId="4" borderId="0" xfId="0" applyFont="1" applyFill="1" applyAlignment="1">
      <alignment horizontal="right" vertical="top"/>
    </xf>
    <xf numFmtId="17" fontId="8" fillId="4" borderId="0" xfId="0" quotePrefix="1" applyNumberFormat="1" applyFont="1" applyFill="1" applyAlignment="1">
      <alignment horizontal="center" vertical="top" wrapText="1"/>
    </xf>
    <xf numFmtId="0" fontId="7" fillId="0" borderId="0" xfId="0" applyFont="1"/>
    <xf numFmtId="0" fontId="7" fillId="4" borderId="0" xfId="0" applyFont="1" applyFill="1" applyAlignment="1">
      <alignment vertical="top"/>
    </xf>
    <xf numFmtId="17" fontId="8" fillId="4" borderId="0" xfId="0" quotePrefix="1" applyNumberFormat="1" applyFont="1" applyFill="1" applyAlignment="1">
      <alignment horizontal="right" vertical="top" wrapText="1"/>
    </xf>
    <xf numFmtId="0" fontId="5" fillId="4" borderId="0" xfId="0" applyFont="1" applyFill="1" applyAlignment="1">
      <alignment vertical="top"/>
    </xf>
    <xf numFmtId="0" fontId="4" fillId="4" borderId="0" xfId="0" applyFont="1" applyFill="1" applyAlignment="1">
      <alignment vertical="top"/>
    </xf>
    <xf numFmtId="0" fontId="4" fillId="4" borderId="0" xfId="0" applyFont="1" applyFill="1" applyAlignment="1">
      <alignment horizontal="right" vertical="top"/>
    </xf>
    <xf numFmtId="0" fontId="4" fillId="4" borderId="0" xfId="0" applyFont="1" applyFill="1" applyAlignment="1">
      <alignment horizontal="right" vertical="top" wrapText="1"/>
    </xf>
    <xf numFmtId="0" fontId="8" fillId="0" borderId="0" xfId="0" applyFont="1" applyAlignment="1">
      <alignment wrapText="1"/>
    </xf>
    <xf numFmtId="0" fontId="8" fillId="0" borderId="0" xfId="0" applyFont="1"/>
    <xf numFmtId="0" fontId="4" fillId="0" borderId="1" xfId="0" applyFont="1" applyBorder="1" applyAlignment="1">
      <alignment wrapText="1"/>
    </xf>
    <xf numFmtId="0" fontId="4" fillId="0" borderId="1" xfId="0" applyFont="1" applyBorder="1" applyAlignment="1">
      <alignment horizontal="right" wrapText="1"/>
    </xf>
    <xf numFmtId="0" fontId="4" fillId="0" borderId="0" xfId="0" applyFont="1" applyAlignment="1">
      <alignment wrapText="1"/>
    </xf>
    <xf numFmtId="0" fontId="4" fillId="0" borderId="1" xfId="0" applyFont="1" applyBorder="1" applyAlignment="1">
      <alignment vertical="center" wrapText="1"/>
    </xf>
    <xf numFmtId="0" fontId="4" fillId="0" borderId="0" xfId="0" applyFont="1" applyAlignment="1">
      <alignment vertical="top"/>
    </xf>
    <xf numFmtId="0" fontId="4" fillId="0" borderId="0" xfId="0" applyFont="1" applyAlignment="1">
      <alignment horizontal="right" vertical="top"/>
    </xf>
    <xf numFmtId="0" fontId="4" fillId="0" borderId="0" xfId="0" applyFont="1" applyAlignment="1">
      <alignment horizontal="right" vertical="top" wrapText="1"/>
    </xf>
    <xf numFmtId="0" fontId="4" fillId="7" borderId="1" xfId="0" applyFont="1" applyFill="1" applyBorder="1" applyAlignment="1">
      <alignment vertical="center" wrapText="1"/>
    </xf>
    <xf numFmtId="0" fontId="4" fillId="7" borderId="1" xfId="0" applyFont="1" applyFill="1" applyBorder="1" applyAlignment="1">
      <alignment wrapText="1"/>
    </xf>
    <xf numFmtId="0" fontId="8" fillId="2" borderId="1" xfId="0" applyFont="1" applyFill="1" applyBorder="1" applyAlignment="1">
      <alignment horizontal="left" vertical="center" wrapText="1"/>
    </xf>
    <xf numFmtId="0" fontId="8" fillId="2" borderId="1" xfId="0" applyFont="1" applyFill="1" applyBorder="1" applyAlignment="1">
      <alignment horizontal="left" vertical="top"/>
    </xf>
    <xf numFmtId="0" fontId="8" fillId="5" borderId="1" xfId="0" applyFont="1" applyFill="1" applyBorder="1" applyAlignment="1">
      <alignment horizontal="right" vertical="top" wrapText="1"/>
    </xf>
    <xf numFmtId="0" fontId="8" fillId="5" borderId="1" xfId="0" applyFont="1" applyFill="1" applyBorder="1" applyAlignment="1">
      <alignment horizontal="center" vertical="top" wrapText="1"/>
    </xf>
    <xf numFmtId="0" fontId="8" fillId="2" borderId="1" xfId="0" applyFont="1" applyFill="1" applyBorder="1" applyAlignment="1">
      <alignment horizontal="right" vertical="top" wrapText="1"/>
    </xf>
    <xf numFmtId="0" fontId="4" fillId="0" borderId="1" xfId="0" applyFont="1" applyBorder="1" applyAlignment="1">
      <alignment horizontal="center" wrapText="1"/>
    </xf>
    <xf numFmtId="9" fontId="4" fillId="0" borderId="1" xfId="1" applyFont="1" applyBorder="1" applyAlignment="1">
      <alignment horizontal="right"/>
    </xf>
    <xf numFmtId="0" fontId="4" fillId="0" borderId="1" xfId="0" applyFont="1" applyBorder="1" applyAlignment="1">
      <alignment horizontal="right" vertical="center" wrapText="1"/>
    </xf>
    <xf numFmtId="0" fontId="4" fillId="3" borderId="1" xfId="0" applyFont="1" applyFill="1" applyBorder="1" applyAlignment="1">
      <alignment wrapText="1"/>
    </xf>
    <xf numFmtId="0" fontId="4" fillId="3" borderId="1" xfId="0" applyFont="1" applyFill="1" applyBorder="1" applyAlignment="1">
      <alignment vertical="center" wrapText="1"/>
    </xf>
    <xf numFmtId="0" fontId="11" fillId="0" borderId="1" xfId="0" applyFont="1" applyBorder="1" applyAlignment="1">
      <alignment wrapText="1"/>
    </xf>
    <xf numFmtId="0" fontId="11" fillId="0" borderId="1" xfId="0" applyFont="1" applyBorder="1" applyAlignment="1">
      <alignment vertical="center" wrapText="1"/>
    </xf>
    <xf numFmtId="0" fontId="7" fillId="3" borderId="1" xfId="0" applyFont="1" applyFill="1" applyBorder="1" applyAlignment="1">
      <alignment horizontal="left" vertical="top" indent="53"/>
    </xf>
    <xf numFmtId="9" fontId="4" fillId="0" borderId="0" xfId="1" applyFont="1"/>
    <xf numFmtId="0" fontId="8" fillId="2" borderId="1" xfId="0" applyFont="1" applyFill="1" applyBorder="1" applyAlignment="1">
      <alignment vertical="center"/>
    </xf>
    <xf numFmtId="0" fontId="9" fillId="4" borderId="1" xfId="0" applyFont="1" applyFill="1" applyBorder="1" applyAlignment="1">
      <alignment horizontal="left" vertical="top"/>
    </xf>
    <xf numFmtId="165" fontId="8" fillId="2" borderId="1" xfId="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2" borderId="1" xfId="0" applyFont="1" applyFill="1" applyBorder="1" applyAlignment="1">
      <alignment horizontal="center" vertical="center"/>
    </xf>
  </cellXfs>
  <cellStyles count="2">
    <cellStyle name="Normal" xfId="0" builtinId="0"/>
    <cellStyle name="Pourcentage" xfId="1" builtinId="5"/>
  </cellStyles>
  <dxfs count="3">
    <dxf>
      <font>
        <color theme="1"/>
      </font>
      <fill>
        <patternFill>
          <bgColor rgb="FFFF0000"/>
        </patternFill>
      </fill>
    </dxf>
    <dxf>
      <font>
        <color theme="1"/>
      </font>
      <fill>
        <patternFill>
          <bgColor rgb="FFFFFF00"/>
        </patternFill>
      </fill>
    </dxf>
    <dxf>
      <font>
        <color theme="1"/>
      </font>
      <fill>
        <patternFill>
          <bgColor rgb="FF92D050"/>
        </patternFill>
      </fill>
    </dxf>
  </dxfs>
  <tableStyles count="0" defaultTableStyle="TableStyleMedium2" defaultPivotStyle="PivotStyleLight16"/>
  <colors>
    <mruColors>
      <color rgb="FF64A2FF"/>
      <color rgb="FFF0AF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tif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413238</xdr:colOff>
      <xdr:row>0</xdr:row>
      <xdr:rowOff>87923</xdr:rowOff>
    </xdr:from>
    <xdr:to>
      <xdr:col>1</xdr:col>
      <xdr:colOff>1020005</xdr:colOff>
      <xdr:row>1</xdr:row>
      <xdr:rowOff>216389</xdr:rowOff>
    </xdr:to>
    <xdr:pic>
      <xdr:nvPicPr>
        <xdr:cNvPr id="2" name="Image 1">
          <a:extLst>
            <a:ext uri="{FF2B5EF4-FFF2-40B4-BE49-F238E27FC236}">
              <a16:creationId xmlns:a16="http://schemas.microsoft.com/office/drawing/2014/main" id="{6E229596-D3B8-8E44-B976-7ECB55D65C3C}"/>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413238" y="87923"/>
          <a:ext cx="1330667" cy="357066"/>
        </a:xfrm>
        <a:prstGeom prst="rect">
          <a:avLst/>
        </a:prstGeom>
      </xdr:spPr>
    </xdr:pic>
    <xdr:clientData/>
  </xdr:twoCellAnchor>
  <xdr:twoCellAnchor editAs="oneCell">
    <xdr:from>
      <xdr:col>2</xdr:col>
      <xdr:colOff>390768</xdr:colOff>
      <xdr:row>0</xdr:row>
      <xdr:rowOff>78152</xdr:rowOff>
    </xdr:from>
    <xdr:to>
      <xdr:col>2</xdr:col>
      <xdr:colOff>1128335</xdr:colOff>
      <xdr:row>2</xdr:row>
      <xdr:rowOff>216876</xdr:rowOff>
    </xdr:to>
    <xdr:pic>
      <xdr:nvPicPr>
        <xdr:cNvPr id="3" name="Image 2">
          <a:extLst>
            <a:ext uri="{FF2B5EF4-FFF2-40B4-BE49-F238E27FC236}">
              <a16:creationId xmlns:a16="http://schemas.microsoft.com/office/drawing/2014/main" id="{2C81253E-6417-F843-AFAB-3D73B0EEB5E3}"/>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2511668" y="78152"/>
          <a:ext cx="737567" cy="595924"/>
        </a:xfrm>
        <a:prstGeom prst="rect">
          <a:avLst/>
        </a:prstGeom>
      </xdr:spPr>
    </xdr:pic>
    <xdr:clientData/>
  </xdr:twoCellAnchor>
  <xdr:twoCellAnchor editAs="oneCell">
    <xdr:from>
      <xdr:col>7</xdr:col>
      <xdr:colOff>32525</xdr:colOff>
      <xdr:row>0</xdr:row>
      <xdr:rowOff>29307</xdr:rowOff>
    </xdr:from>
    <xdr:to>
      <xdr:col>8</xdr:col>
      <xdr:colOff>863616</xdr:colOff>
      <xdr:row>2</xdr:row>
      <xdr:rowOff>134815</xdr:rowOff>
    </xdr:to>
    <xdr:pic>
      <xdr:nvPicPr>
        <xdr:cNvPr id="4" name="Image 3">
          <a:extLst>
            <a:ext uri="{FF2B5EF4-FFF2-40B4-BE49-F238E27FC236}">
              <a16:creationId xmlns:a16="http://schemas.microsoft.com/office/drawing/2014/main" id="{99D50E76-37B3-4D48-8DC9-1D75C158A99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a:ext>
          </a:extLst>
        </a:blip>
        <a:stretch>
          <a:fillRect/>
        </a:stretch>
      </xdr:blipFill>
      <xdr:spPr>
        <a:xfrm>
          <a:off x="7182625" y="29307"/>
          <a:ext cx="1601379" cy="562708"/>
        </a:xfrm>
        <a:prstGeom prst="rect">
          <a:avLst/>
        </a:prstGeom>
      </xdr:spPr>
    </xdr:pic>
    <xdr:clientData/>
  </xdr:twoCellAnchor>
  <xdr:twoCellAnchor editAs="oneCell">
    <xdr:from>
      <xdr:col>10</xdr:col>
      <xdr:colOff>39076</xdr:colOff>
      <xdr:row>0</xdr:row>
      <xdr:rowOff>136769</xdr:rowOff>
    </xdr:from>
    <xdr:to>
      <xdr:col>11</xdr:col>
      <xdr:colOff>419560</xdr:colOff>
      <xdr:row>2</xdr:row>
      <xdr:rowOff>1027</xdr:rowOff>
    </xdr:to>
    <xdr:pic>
      <xdr:nvPicPr>
        <xdr:cNvPr id="5" name="Image 4">
          <a:extLst>
            <a:ext uri="{FF2B5EF4-FFF2-40B4-BE49-F238E27FC236}">
              <a16:creationId xmlns:a16="http://schemas.microsoft.com/office/drawing/2014/main" id="{60A51314-E5BA-254E-A4E3-BBEBE6760AE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9132276" y="136769"/>
          <a:ext cx="1442428" cy="321458"/>
        </a:xfrm>
        <a:prstGeom prst="rect">
          <a:avLst/>
        </a:prstGeom>
      </xdr:spPr>
    </xdr:pic>
    <xdr:clientData/>
  </xdr:twoCellAnchor>
  <xdr:twoCellAnchor editAs="oneCell">
    <xdr:from>
      <xdr:col>6</xdr:col>
      <xdr:colOff>332152</xdr:colOff>
      <xdr:row>4</xdr:row>
      <xdr:rowOff>39078</xdr:rowOff>
    </xdr:from>
    <xdr:to>
      <xdr:col>10</xdr:col>
      <xdr:colOff>188973</xdr:colOff>
      <xdr:row>8</xdr:row>
      <xdr:rowOff>62525</xdr:rowOff>
    </xdr:to>
    <xdr:pic>
      <xdr:nvPicPr>
        <xdr:cNvPr id="6" name="Image 5">
          <a:extLst>
            <a:ext uri="{FF2B5EF4-FFF2-40B4-BE49-F238E27FC236}">
              <a16:creationId xmlns:a16="http://schemas.microsoft.com/office/drawing/2014/main" id="{EA8544B1-6D84-3F4D-A92E-FC78DCE2F01B}"/>
            </a:ext>
          </a:extLst>
        </xdr:cNvPr>
        <xdr:cNvPicPr>
          <a:picLocks noChangeAspect="1"/>
        </xdr:cNvPicPr>
      </xdr:nvPicPr>
      <xdr:blipFill rotWithShape="1">
        <a:blip xmlns:r="http://schemas.openxmlformats.org/officeDocument/2006/relationships" r:embed="rId5" cstate="print"/>
        <a:srcRect l="7468" t="32634" r="11626" b="24009"/>
        <a:stretch/>
      </xdr:blipFill>
      <xdr:spPr>
        <a:xfrm>
          <a:off x="6974252" y="902678"/>
          <a:ext cx="3238397" cy="937847"/>
        </a:xfrm>
        <a:prstGeom prst="rect">
          <a:avLst/>
        </a:prstGeom>
      </xdr:spPr>
    </xdr:pic>
    <xdr:clientData/>
  </xdr:twoCellAnchor>
  <xdr:twoCellAnchor editAs="oneCell">
    <xdr:from>
      <xdr:col>0</xdr:col>
      <xdr:colOff>413238</xdr:colOff>
      <xdr:row>0</xdr:row>
      <xdr:rowOff>87923</xdr:rowOff>
    </xdr:from>
    <xdr:to>
      <xdr:col>1</xdr:col>
      <xdr:colOff>1020005</xdr:colOff>
      <xdr:row>1</xdr:row>
      <xdr:rowOff>216389</xdr:rowOff>
    </xdr:to>
    <xdr:pic>
      <xdr:nvPicPr>
        <xdr:cNvPr id="7" name="Image 6">
          <a:extLst>
            <a:ext uri="{FF2B5EF4-FFF2-40B4-BE49-F238E27FC236}">
              <a16:creationId xmlns:a16="http://schemas.microsoft.com/office/drawing/2014/main" id="{298460C0-CE35-6942-86B2-FBF98028C04F}"/>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413238" y="87923"/>
          <a:ext cx="1330667" cy="357066"/>
        </a:xfrm>
        <a:prstGeom prst="rect">
          <a:avLst/>
        </a:prstGeom>
      </xdr:spPr>
    </xdr:pic>
    <xdr:clientData/>
  </xdr:twoCellAnchor>
  <xdr:twoCellAnchor editAs="oneCell">
    <xdr:from>
      <xdr:col>2</xdr:col>
      <xdr:colOff>390768</xdr:colOff>
      <xdr:row>0</xdr:row>
      <xdr:rowOff>78152</xdr:rowOff>
    </xdr:from>
    <xdr:to>
      <xdr:col>2</xdr:col>
      <xdr:colOff>1128335</xdr:colOff>
      <xdr:row>2</xdr:row>
      <xdr:rowOff>216876</xdr:rowOff>
    </xdr:to>
    <xdr:pic>
      <xdr:nvPicPr>
        <xdr:cNvPr id="8" name="Image 7">
          <a:extLst>
            <a:ext uri="{FF2B5EF4-FFF2-40B4-BE49-F238E27FC236}">
              <a16:creationId xmlns:a16="http://schemas.microsoft.com/office/drawing/2014/main" id="{70087799-A1E1-274D-9DB7-77812E2B5A47}"/>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2511668" y="78152"/>
          <a:ext cx="737567" cy="595924"/>
        </a:xfrm>
        <a:prstGeom prst="rect">
          <a:avLst/>
        </a:prstGeom>
      </xdr:spPr>
    </xdr:pic>
    <xdr:clientData/>
  </xdr:twoCellAnchor>
  <xdr:twoCellAnchor editAs="oneCell">
    <xdr:from>
      <xdr:col>7</xdr:col>
      <xdr:colOff>32525</xdr:colOff>
      <xdr:row>0</xdr:row>
      <xdr:rowOff>29307</xdr:rowOff>
    </xdr:from>
    <xdr:to>
      <xdr:col>8</xdr:col>
      <xdr:colOff>863615</xdr:colOff>
      <xdr:row>2</xdr:row>
      <xdr:rowOff>134815</xdr:rowOff>
    </xdr:to>
    <xdr:pic>
      <xdr:nvPicPr>
        <xdr:cNvPr id="9" name="Image 8">
          <a:extLst>
            <a:ext uri="{FF2B5EF4-FFF2-40B4-BE49-F238E27FC236}">
              <a16:creationId xmlns:a16="http://schemas.microsoft.com/office/drawing/2014/main" id="{F56271F3-3376-774B-87D5-CE97BD8AA16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a:ext>
          </a:extLst>
        </a:blip>
        <a:stretch>
          <a:fillRect/>
        </a:stretch>
      </xdr:blipFill>
      <xdr:spPr>
        <a:xfrm>
          <a:off x="7157225" y="29307"/>
          <a:ext cx="1601378" cy="562708"/>
        </a:xfrm>
        <a:prstGeom prst="rect">
          <a:avLst/>
        </a:prstGeom>
      </xdr:spPr>
    </xdr:pic>
    <xdr:clientData/>
  </xdr:twoCellAnchor>
  <xdr:twoCellAnchor editAs="oneCell">
    <xdr:from>
      <xdr:col>10</xdr:col>
      <xdr:colOff>39076</xdr:colOff>
      <xdr:row>0</xdr:row>
      <xdr:rowOff>136769</xdr:rowOff>
    </xdr:from>
    <xdr:to>
      <xdr:col>11</xdr:col>
      <xdr:colOff>419560</xdr:colOff>
      <xdr:row>2</xdr:row>
      <xdr:rowOff>1027</xdr:rowOff>
    </xdr:to>
    <xdr:pic>
      <xdr:nvPicPr>
        <xdr:cNvPr id="10" name="Image 9">
          <a:extLst>
            <a:ext uri="{FF2B5EF4-FFF2-40B4-BE49-F238E27FC236}">
              <a16:creationId xmlns:a16="http://schemas.microsoft.com/office/drawing/2014/main" id="{F1EE58B4-5D5B-4C4F-AB54-C83C09648EA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9106876" y="136769"/>
          <a:ext cx="1442428" cy="321458"/>
        </a:xfrm>
        <a:prstGeom prst="rect">
          <a:avLst/>
        </a:prstGeom>
      </xdr:spPr>
    </xdr:pic>
    <xdr:clientData/>
  </xdr:twoCellAnchor>
  <xdr:twoCellAnchor editAs="oneCell">
    <xdr:from>
      <xdr:col>6</xdr:col>
      <xdr:colOff>332152</xdr:colOff>
      <xdr:row>4</xdr:row>
      <xdr:rowOff>39078</xdr:rowOff>
    </xdr:from>
    <xdr:to>
      <xdr:col>10</xdr:col>
      <xdr:colOff>188973</xdr:colOff>
      <xdr:row>8</xdr:row>
      <xdr:rowOff>62525</xdr:rowOff>
    </xdr:to>
    <xdr:pic>
      <xdr:nvPicPr>
        <xdr:cNvPr id="11" name="Image 10">
          <a:extLst>
            <a:ext uri="{FF2B5EF4-FFF2-40B4-BE49-F238E27FC236}">
              <a16:creationId xmlns:a16="http://schemas.microsoft.com/office/drawing/2014/main" id="{0582D77D-745A-6B46-AC77-A31F36AACFFE}"/>
            </a:ext>
          </a:extLst>
        </xdr:cNvPr>
        <xdr:cNvPicPr>
          <a:picLocks noChangeAspect="1"/>
        </xdr:cNvPicPr>
      </xdr:nvPicPr>
      <xdr:blipFill rotWithShape="1">
        <a:blip xmlns:r="http://schemas.openxmlformats.org/officeDocument/2006/relationships" r:embed="rId5" cstate="print"/>
        <a:srcRect l="7468" t="32634" r="11626" b="24009"/>
        <a:stretch/>
      </xdr:blipFill>
      <xdr:spPr>
        <a:xfrm>
          <a:off x="6948852" y="902678"/>
          <a:ext cx="3238397" cy="937847"/>
        </a:xfrm>
        <a:prstGeom prst="rect">
          <a:avLst/>
        </a:prstGeom>
      </xdr:spPr>
    </xdr:pic>
    <xdr:clientData/>
  </xdr:twoCellAnchor>
  <xdr:twoCellAnchor editAs="oneCell">
    <xdr:from>
      <xdr:col>0</xdr:col>
      <xdr:colOff>413238</xdr:colOff>
      <xdr:row>0</xdr:row>
      <xdr:rowOff>87923</xdr:rowOff>
    </xdr:from>
    <xdr:to>
      <xdr:col>1</xdr:col>
      <xdr:colOff>1020005</xdr:colOff>
      <xdr:row>1</xdr:row>
      <xdr:rowOff>216389</xdr:rowOff>
    </xdr:to>
    <xdr:pic>
      <xdr:nvPicPr>
        <xdr:cNvPr id="12" name="Image 11">
          <a:extLst>
            <a:ext uri="{FF2B5EF4-FFF2-40B4-BE49-F238E27FC236}">
              <a16:creationId xmlns:a16="http://schemas.microsoft.com/office/drawing/2014/main" id="{38789EE1-519B-334A-BECC-B33A13A94BF8}"/>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413238" y="87923"/>
          <a:ext cx="1330667" cy="357066"/>
        </a:xfrm>
        <a:prstGeom prst="rect">
          <a:avLst/>
        </a:prstGeom>
      </xdr:spPr>
    </xdr:pic>
    <xdr:clientData/>
  </xdr:twoCellAnchor>
  <xdr:twoCellAnchor editAs="oneCell">
    <xdr:from>
      <xdr:col>2</xdr:col>
      <xdr:colOff>415353</xdr:colOff>
      <xdr:row>0</xdr:row>
      <xdr:rowOff>78152</xdr:rowOff>
    </xdr:from>
    <xdr:to>
      <xdr:col>2</xdr:col>
      <xdr:colOff>1128335</xdr:colOff>
      <xdr:row>2</xdr:row>
      <xdr:rowOff>197338</xdr:rowOff>
    </xdr:to>
    <xdr:pic>
      <xdr:nvPicPr>
        <xdr:cNvPr id="13" name="Image 12">
          <a:extLst>
            <a:ext uri="{FF2B5EF4-FFF2-40B4-BE49-F238E27FC236}">
              <a16:creationId xmlns:a16="http://schemas.microsoft.com/office/drawing/2014/main" id="{2AD1B252-3020-A447-8D9C-7D36D15D32E3}"/>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2536253" y="78152"/>
          <a:ext cx="712982" cy="576386"/>
        </a:xfrm>
        <a:prstGeom prst="rect">
          <a:avLst/>
        </a:prstGeom>
      </xdr:spPr>
    </xdr:pic>
    <xdr:clientData/>
  </xdr:twoCellAnchor>
  <xdr:twoCellAnchor editAs="oneCell">
    <xdr:from>
      <xdr:col>7</xdr:col>
      <xdr:colOff>32525</xdr:colOff>
      <xdr:row>0</xdr:row>
      <xdr:rowOff>29307</xdr:rowOff>
    </xdr:from>
    <xdr:to>
      <xdr:col>8</xdr:col>
      <xdr:colOff>863614</xdr:colOff>
      <xdr:row>2</xdr:row>
      <xdr:rowOff>134815</xdr:rowOff>
    </xdr:to>
    <xdr:pic>
      <xdr:nvPicPr>
        <xdr:cNvPr id="14" name="Image 13">
          <a:extLst>
            <a:ext uri="{FF2B5EF4-FFF2-40B4-BE49-F238E27FC236}">
              <a16:creationId xmlns:a16="http://schemas.microsoft.com/office/drawing/2014/main" id="{DFECBDB4-5FCD-DA4D-B86F-6E3A4B7E03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a:ext>
          </a:extLst>
        </a:blip>
        <a:stretch>
          <a:fillRect/>
        </a:stretch>
      </xdr:blipFill>
      <xdr:spPr>
        <a:xfrm>
          <a:off x="7157225" y="29307"/>
          <a:ext cx="1601377" cy="562708"/>
        </a:xfrm>
        <a:prstGeom prst="rect">
          <a:avLst/>
        </a:prstGeom>
      </xdr:spPr>
    </xdr:pic>
    <xdr:clientData/>
  </xdr:twoCellAnchor>
  <xdr:twoCellAnchor editAs="oneCell">
    <xdr:from>
      <xdr:col>10</xdr:col>
      <xdr:colOff>39076</xdr:colOff>
      <xdr:row>0</xdr:row>
      <xdr:rowOff>136769</xdr:rowOff>
    </xdr:from>
    <xdr:to>
      <xdr:col>11</xdr:col>
      <xdr:colOff>419560</xdr:colOff>
      <xdr:row>2</xdr:row>
      <xdr:rowOff>1027</xdr:rowOff>
    </xdr:to>
    <xdr:pic>
      <xdr:nvPicPr>
        <xdr:cNvPr id="15" name="Image 14">
          <a:extLst>
            <a:ext uri="{FF2B5EF4-FFF2-40B4-BE49-F238E27FC236}">
              <a16:creationId xmlns:a16="http://schemas.microsoft.com/office/drawing/2014/main" id="{A20DD08B-564A-4941-8EE7-C30287FC7A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9106876" y="136769"/>
          <a:ext cx="1442428" cy="321458"/>
        </a:xfrm>
        <a:prstGeom prst="rect">
          <a:avLst/>
        </a:prstGeom>
      </xdr:spPr>
    </xdr:pic>
    <xdr:clientData/>
  </xdr:twoCellAnchor>
  <xdr:twoCellAnchor editAs="oneCell">
    <xdr:from>
      <xdr:col>6</xdr:col>
      <xdr:colOff>332152</xdr:colOff>
      <xdr:row>4</xdr:row>
      <xdr:rowOff>39078</xdr:rowOff>
    </xdr:from>
    <xdr:to>
      <xdr:col>10</xdr:col>
      <xdr:colOff>188973</xdr:colOff>
      <xdr:row>8</xdr:row>
      <xdr:rowOff>62525</xdr:rowOff>
    </xdr:to>
    <xdr:pic>
      <xdr:nvPicPr>
        <xdr:cNvPr id="16" name="Image 15">
          <a:extLst>
            <a:ext uri="{FF2B5EF4-FFF2-40B4-BE49-F238E27FC236}">
              <a16:creationId xmlns:a16="http://schemas.microsoft.com/office/drawing/2014/main" id="{A850D2B4-2660-FD4A-A1E1-3B5502080B01}"/>
            </a:ext>
          </a:extLst>
        </xdr:cNvPr>
        <xdr:cNvPicPr>
          <a:picLocks noChangeAspect="1"/>
        </xdr:cNvPicPr>
      </xdr:nvPicPr>
      <xdr:blipFill rotWithShape="1">
        <a:blip xmlns:r="http://schemas.openxmlformats.org/officeDocument/2006/relationships" r:embed="rId5" cstate="print"/>
        <a:srcRect l="7468" t="32634" r="11626" b="24009"/>
        <a:stretch/>
      </xdr:blipFill>
      <xdr:spPr>
        <a:xfrm>
          <a:off x="6948852" y="902678"/>
          <a:ext cx="3238397" cy="937847"/>
        </a:xfrm>
        <a:prstGeom prst="rect">
          <a:avLst/>
        </a:prstGeom>
      </xdr:spPr>
    </xdr:pic>
    <xdr:clientData/>
  </xdr:twoCellAnchor>
</xdr:wsDr>
</file>

<file path=xl/theme/theme1.xml><?xml version="1.0" encoding="utf-8"?>
<a:theme xmlns:a="http://schemas.openxmlformats.org/drawingml/2006/main" name="Thème Office">
  <a:themeElements>
    <a:clrScheme name="Vert jaune">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2"/>
  <sheetViews>
    <sheetView tabSelected="1" zoomScale="50" zoomScaleNormal="90" zoomScalePageLayoutView="150" workbookViewId="0">
      <selection activeCell="M31" sqref="M31"/>
    </sheetView>
  </sheetViews>
  <sheetFormatPr baseColWidth="10" defaultRowHeight="18" x14ac:dyDescent="0.2"/>
  <cols>
    <col min="1" max="1" width="9.5" style="22" customWidth="1"/>
    <col min="2" max="2" width="38.33203125" style="22" customWidth="1"/>
    <col min="3" max="3" width="68.6640625" style="22" customWidth="1"/>
    <col min="4" max="4" width="15.83203125" style="22" customWidth="1"/>
    <col min="5" max="5" width="9.5" style="22" customWidth="1"/>
    <col min="6" max="6" width="9.33203125" style="22" customWidth="1"/>
    <col min="7" max="7" width="7.6640625" style="22" customWidth="1"/>
    <col min="8" max="8" width="10" style="22" customWidth="1"/>
    <col min="9" max="9" width="13" style="22" customWidth="1"/>
    <col min="10" max="10" width="13.6640625" style="23" customWidth="1"/>
    <col min="11" max="11" width="14" style="23" customWidth="1"/>
    <col min="12" max="12" width="20.1640625" style="23" customWidth="1"/>
    <col min="13" max="13" width="69.83203125" style="24" customWidth="1"/>
    <col min="14" max="14" width="22.33203125" style="3" customWidth="1"/>
    <col min="15" max="15" width="14.5" style="3" bestFit="1" customWidth="1"/>
    <col min="16" max="251" width="8.6640625" style="3" customWidth="1"/>
    <col min="252" max="252" width="9" style="3" customWidth="1"/>
    <col min="253" max="253" width="33.83203125" style="3" customWidth="1"/>
    <col min="254" max="254" width="57" style="3" customWidth="1"/>
    <col min="255" max="255" width="7.6640625" style="3" bestFit="1" customWidth="1"/>
    <col min="256" max="257" width="6.33203125" style="3" bestFit="1" customWidth="1"/>
    <col min="258" max="258" width="7.6640625" style="3" bestFit="1" customWidth="1"/>
    <col min="259" max="259" width="6.6640625" style="3" bestFit="1" customWidth="1"/>
    <col min="260" max="263" width="6.83203125" style="3" bestFit="1" customWidth="1"/>
    <col min="264" max="264" width="6" style="3" customWidth="1"/>
    <col min="265" max="265" width="6.33203125" style="3" bestFit="1" customWidth="1"/>
    <col min="266" max="266" width="4.6640625" style="3" customWidth="1"/>
    <col min="267" max="267" width="11.83203125" style="3" customWidth="1"/>
    <col min="268" max="268" width="10.5" style="3" bestFit="1" customWidth="1"/>
    <col min="269" max="269" width="62.5" style="3" customWidth="1"/>
    <col min="270" max="270" width="22.33203125" style="3" customWidth="1"/>
    <col min="271" max="271" width="14.5" style="3" bestFit="1" customWidth="1"/>
    <col min="272" max="507" width="8.6640625" style="3" customWidth="1"/>
    <col min="508" max="508" width="9" style="3" customWidth="1"/>
    <col min="509" max="509" width="33.83203125" style="3" customWidth="1"/>
    <col min="510" max="510" width="57" style="3" customWidth="1"/>
    <col min="511" max="511" width="7.6640625" style="3" bestFit="1" customWidth="1"/>
    <col min="512" max="513" width="6.33203125" style="3" bestFit="1" customWidth="1"/>
    <col min="514" max="514" width="7.6640625" style="3" bestFit="1" customWidth="1"/>
    <col min="515" max="515" width="6.6640625" style="3" bestFit="1" customWidth="1"/>
    <col min="516" max="519" width="6.83203125" style="3" bestFit="1" customWidth="1"/>
    <col min="520" max="520" width="6" style="3" customWidth="1"/>
    <col min="521" max="521" width="6.33203125" style="3" bestFit="1" customWidth="1"/>
    <col min="522" max="522" width="4.6640625" style="3" customWidth="1"/>
    <col min="523" max="523" width="11.83203125" style="3" customWidth="1"/>
    <col min="524" max="524" width="10.5" style="3" bestFit="1" customWidth="1"/>
    <col min="525" max="525" width="62.5" style="3" customWidth="1"/>
    <col min="526" max="526" width="22.33203125" style="3" customWidth="1"/>
    <col min="527" max="527" width="14.5" style="3" bestFit="1" customWidth="1"/>
    <col min="528" max="763" width="8.6640625" style="3" customWidth="1"/>
    <col min="764" max="764" width="9" style="3" customWidth="1"/>
    <col min="765" max="765" width="33.83203125" style="3" customWidth="1"/>
    <col min="766" max="766" width="57" style="3" customWidth="1"/>
    <col min="767" max="767" width="7.6640625" style="3" bestFit="1" customWidth="1"/>
    <col min="768" max="769" width="6.33203125" style="3" bestFit="1" customWidth="1"/>
    <col min="770" max="770" width="7.6640625" style="3" bestFit="1" customWidth="1"/>
    <col min="771" max="771" width="6.6640625" style="3" bestFit="1" customWidth="1"/>
    <col min="772" max="775" width="6.83203125" style="3" bestFit="1" customWidth="1"/>
    <col min="776" max="776" width="6" style="3" customWidth="1"/>
    <col min="777" max="777" width="6.33203125" style="3" bestFit="1" customWidth="1"/>
    <col min="778" max="778" width="4.6640625" style="3" customWidth="1"/>
    <col min="779" max="779" width="11.83203125" style="3" customWidth="1"/>
    <col min="780" max="780" width="10.5" style="3" bestFit="1" customWidth="1"/>
    <col min="781" max="781" width="62.5" style="3" customWidth="1"/>
    <col min="782" max="782" width="22.33203125" style="3" customWidth="1"/>
    <col min="783" max="783" width="14.5" style="3" bestFit="1" customWidth="1"/>
    <col min="784" max="1019" width="8.6640625" style="3" customWidth="1"/>
    <col min="1020" max="1020" width="9" style="3" customWidth="1"/>
    <col min="1021" max="1021" width="33.83203125" style="3" customWidth="1"/>
    <col min="1022" max="1022" width="57" style="3" customWidth="1"/>
    <col min="1023" max="1023" width="7.6640625" style="3" bestFit="1" customWidth="1"/>
    <col min="1024" max="1025" width="6.33203125" style="3" bestFit="1" customWidth="1"/>
    <col min="1026" max="1026" width="7.6640625" style="3" bestFit="1" customWidth="1"/>
    <col min="1027" max="1027" width="6.6640625" style="3" bestFit="1" customWidth="1"/>
    <col min="1028" max="1031" width="6.83203125" style="3" bestFit="1" customWidth="1"/>
    <col min="1032" max="1032" width="6" style="3" customWidth="1"/>
    <col min="1033" max="1033" width="6.33203125" style="3" bestFit="1" customWidth="1"/>
    <col min="1034" max="1034" width="4.6640625" style="3" customWidth="1"/>
    <col min="1035" max="1035" width="11.83203125" style="3" customWidth="1"/>
    <col min="1036" max="1036" width="10.5" style="3" bestFit="1" customWidth="1"/>
    <col min="1037" max="1037" width="62.5" style="3" customWidth="1"/>
    <col min="1038" max="1038" width="22.33203125" style="3" customWidth="1"/>
    <col min="1039" max="1039" width="14.5" style="3" bestFit="1" customWidth="1"/>
    <col min="1040" max="1275" width="8.6640625" style="3" customWidth="1"/>
    <col min="1276" max="1276" width="9" style="3" customWidth="1"/>
    <col min="1277" max="1277" width="33.83203125" style="3" customWidth="1"/>
    <col min="1278" max="1278" width="57" style="3" customWidth="1"/>
    <col min="1279" max="1279" width="7.6640625" style="3" bestFit="1" customWidth="1"/>
    <col min="1280" max="1281" width="6.33203125" style="3" bestFit="1" customWidth="1"/>
    <col min="1282" max="1282" width="7.6640625" style="3" bestFit="1" customWidth="1"/>
    <col min="1283" max="1283" width="6.6640625" style="3" bestFit="1" customWidth="1"/>
    <col min="1284" max="1287" width="6.83203125" style="3" bestFit="1" customWidth="1"/>
    <col min="1288" max="1288" width="6" style="3" customWidth="1"/>
    <col min="1289" max="1289" width="6.33203125" style="3" bestFit="1" customWidth="1"/>
    <col min="1290" max="1290" width="4.6640625" style="3" customWidth="1"/>
    <col min="1291" max="1291" width="11.83203125" style="3" customWidth="1"/>
    <col min="1292" max="1292" width="10.5" style="3" bestFit="1" customWidth="1"/>
    <col min="1293" max="1293" width="62.5" style="3" customWidth="1"/>
    <col min="1294" max="1294" width="22.33203125" style="3" customWidth="1"/>
    <col min="1295" max="1295" width="14.5" style="3" bestFit="1" customWidth="1"/>
    <col min="1296" max="1531" width="8.6640625" style="3" customWidth="1"/>
    <col min="1532" max="1532" width="9" style="3" customWidth="1"/>
    <col min="1533" max="1533" width="33.83203125" style="3" customWidth="1"/>
    <col min="1534" max="1534" width="57" style="3" customWidth="1"/>
    <col min="1535" max="1535" width="7.6640625" style="3" bestFit="1" customWidth="1"/>
    <col min="1536" max="1537" width="6.33203125" style="3" bestFit="1" customWidth="1"/>
    <col min="1538" max="1538" width="7.6640625" style="3" bestFit="1" customWidth="1"/>
    <col min="1539" max="1539" width="6.6640625" style="3" bestFit="1" customWidth="1"/>
    <col min="1540" max="1543" width="6.83203125" style="3" bestFit="1" customWidth="1"/>
    <col min="1544" max="1544" width="6" style="3" customWidth="1"/>
    <col min="1545" max="1545" width="6.33203125" style="3" bestFit="1" customWidth="1"/>
    <col min="1546" max="1546" width="4.6640625" style="3" customWidth="1"/>
    <col min="1547" max="1547" width="11.83203125" style="3" customWidth="1"/>
    <col min="1548" max="1548" width="10.5" style="3" bestFit="1" customWidth="1"/>
    <col min="1549" max="1549" width="62.5" style="3" customWidth="1"/>
    <col min="1550" max="1550" width="22.33203125" style="3" customWidth="1"/>
    <col min="1551" max="1551" width="14.5" style="3" bestFit="1" customWidth="1"/>
    <col min="1552" max="1787" width="8.6640625" style="3" customWidth="1"/>
    <col min="1788" max="1788" width="9" style="3" customWidth="1"/>
    <col min="1789" max="1789" width="33.83203125" style="3" customWidth="1"/>
    <col min="1790" max="1790" width="57" style="3" customWidth="1"/>
    <col min="1791" max="1791" width="7.6640625" style="3" bestFit="1" customWidth="1"/>
    <col min="1792" max="1793" width="6.33203125" style="3" bestFit="1" customWidth="1"/>
    <col min="1794" max="1794" width="7.6640625" style="3" bestFit="1" customWidth="1"/>
    <col min="1795" max="1795" width="6.6640625" style="3" bestFit="1" customWidth="1"/>
    <col min="1796" max="1799" width="6.83203125" style="3" bestFit="1" customWidth="1"/>
    <col min="1800" max="1800" width="6" style="3" customWidth="1"/>
    <col min="1801" max="1801" width="6.33203125" style="3" bestFit="1" customWidth="1"/>
    <col min="1802" max="1802" width="4.6640625" style="3" customWidth="1"/>
    <col min="1803" max="1803" width="11.83203125" style="3" customWidth="1"/>
    <col min="1804" max="1804" width="10.5" style="3" bestFit="1" customWidth="1"/>
    <col min="1805" max="1805" width="62.5" style="3" customWidth="1"/>
    <col min="1806" max="1806" width="22.33203125" style="3" customWidth="1"/>
    <col min="1807" max="1807" width="14.5" style="3" bestFit="1" customWidth="1"/>
    <col min="1808" max="2043" width="8.6640625" style="3" customWidth="1"/>
    <col min="2044" max="2044" width="9" style="3" customWidth="1"/>
    <col min="2045" max="2045" width="33.83203125" style="3" customWidth="1"/>
    <col min="2046" max="2046" width="57" style="3" customWidth="1"/>
    <col min="2047" max="2047" width="7.6640625" style="3" bestFit="1" customWidth="1"/>
    <col min="2048" max="2049" width="6.33203125" style="3" bestFit="1" customWidth="1"/>
    <col min="2050" max="2050" width="7.6640625" style="3" bestFit="1" customWidth="1"/>
    <col min="2051" max="2051" width="6.6640625" style="3" bestFit="1" customWidth="1"/>
    <col min="2052" max="2055" width="6.83203125" style="3" bestFit="1" customWidth="1"/>
    <col min="2056" max="2056" width="6" style="3" customWidth="1"/>
    <col min="2057" max="2057" width="6.33203125" style="3" bestFit="1" customWidth="1"/>
    <col min="2058" max="2058" width="4.6640625" style="3" customWidth="1"/>
    <col min="2059" max="2059" width="11.83203125" style="3" customWidth="1"/>
    <col min="2060" max="2060" width="10.5" style="3" bestFit="1" customWidth="1"/>
    <col min="2061" max="2061" width="62.5" style="3" customWidth="1"/>
    <col min="2062" max="2062" width="22.33203125" style="3" customWidth="1"/>
    <col min="2063" max="2063" width="14.5" style="3" bestFit="1" customWidth="1"/>
    <col min="2064" max="2299" width="8.6640625" style="3" customWidth="1"/>
    <col min="2300" max="2300" width="9" style="3" customWidth="1"/>
    <col min="2301" max="2301" width="33.83203125" style="3" customWidth="1"/>
    <col min="2302" max="2302" width="57" style="3" customWidth="1"/>
    <col min="2303" max="2303" width="7.6640625" style="3" bestFit="1" customWidth="1"/>
    <col min="2304" max="2305" width="6.33203125" style="3" bestFit="1" customWidth="1"/>
    <col min="2306" max="2306" width="7.6640625" style="3" bestFit="1" customWidth="1"/>
    <col min="2307" max="2307" width="6.6640625" style="3" bestFit="1" customWidth="1"/>
    <col min="2308" max="2311" width="6.83203125" style="3" bestFit="1" customWidth="1"/>
    <col min="2312" max="2312" width="6" style="3" customWidth="1"/>
    <col min="2313" max="2313" width="6.33203125" style="3" bestFit="1" customWidth="1"/>
    <col min="2314" max="2314" width="4.6640625" style="3" customWidth="1"/>
    <col min="2315" max="2315" width="11.83203125" style="3" customWidth="1"/>
    <col min="2316" max="2316" width="10.5" style="3" bestFit="1" customWidth="1"/>
    <col min="2317" max="2317" width="62.5" style="3" customWidth="1"/>
    <col min="2318" max="2318" width="22.33203125" style="3" customWidth="1"/>
    <col min="2319" max="2319" width="14.5" style="3" bestFit="1" customWidth="1"/>
    <col min="2320" max="2555" width="8.6640625" style="3" customWidth="1"/>
    <col min="2556" max="2556" width="9" style="3" customWidth="1"/>
    <col min="2557" max="2557" width="33.83203125" style="3" customWidth="1"/>
    <col min="2558" max="2558" width="57" style="3" customWidth="1"/>
    <col min="2559" max="2559" width="7.6640625" style="3" bestFit="1" customWidth="1"/>
    <col min="2560" max="2561" width="6.33203125" style="3" bestFit="1" customWidth="1"/>
    <col min="2562" max="2562" width="7.6640625" style="3" bestFit="1" customWidth="1"/>
    <col min="2563" max="2563" width="6.6640625" style="3" bestFit="1" customWidth="1"/>
    <col min="2564" max="2567" width="6.83203125" style="3" bestFit="1" customWidth="1"/>
    <col min="2568" max="2568" width="6" style="3" customWidth="1"/>
    <col min="2569" max="2569" width="6.33203125" style="3" bestFit="1" customWidth="1"/>
    <col min="2570" max="2570" width="4.6640625" style="3" customWidth="1"/>
    <col min="2571" max="2571" width="11.83203125" style="3" customWidth="1"/>
    <col min="2572" max="2572" width="10.5" style="3" bestFit="1" customWidth="1"/>
    <col min="2573" max="2573" width="62.5" style="3" customWidth="1"/>
    <col min="2574" max="2574" width="22.33203125" style="3" customWidth="1"/>
    <col min="2575" max="2575" width="14.5" style="3" bestFit="1" customWidth="1"/>
    <col min="2576" max="2811" width="8.6640625" style="3" customWidth="1"/>
    <col min="2812" max="2812" width="9" style="3" customWidth="1"/>
    <col min="2813" max="2813" width="33.83203125" style="3" customWidth="1"/>
    <col min="2814" max="2814" width="57" style="3" customWidth="1"/>
    <col min="2815" max="2815" width="7.6640625" style="3" bestFit="1" customWidth="1"/>
    <col min="2816" max="2817" width="6.33203125" style="3" bestFit="1" customWidth="1"/>
    <col min="2818" max="2818" width="7.6640625" style="3" bestFit="1" customWidth="1"/>
    <col min="2819" max="2819" width="6.6640625" style="3" bestFit="1" customWidth="1"/>
    <col min="2820" max="2823" width="6.83203125" style="3" bestFit="1" customWidth="1"/>
    <col min="2824" max="2824" width="6" style="3" customWidth="1"/>
    <col min="2825" max="2825" width="6.33203125" style="3" bestFit="1" customWidth="1"/>
    <col min="2826" max="2826" width="4.6640625" style="3" customWidth="1"/>
    <col min="2827" max="2827" width="11.83203125" style="3" customWidth="1"/>
    <col min="2828" max="2828" width="10.5" style="3" bestFit="1" customWidth="1"/>
    <col min="2829" max="2829" width="62.5" style="3" customWidth="1"/>
    <col min="2830" max="2830" width="22.33203125" style="3" customWidth="1"/>
    <col min="2831" max="2831" width="14.5" style="3" bestFit="1" customWidth="1"/>
    <col min="2832" max="3067" width="8.6640625" style="3" customWidth="1"/>
    <col min="3068" max="3068" width="9" style="3" customWidth="1"/>
    <col min="3069" max="3069" width="33.83203125" style="3" customWidth="1"/>
    <col min="3070" max="3070" width="57" style="3" customWidth="1"/>
    <col min="3071" max="3071" width="7.6640625" style="3" bestFit="1" customWidth="1"/>
    <col min="3072" max="3073" width="6.33203125" style="3" bestFit="1" customWidth="1"/>
    <col min="3074" max="3074" width="7.6640625" style="3" bestFit="1" customWidth="1"/>
    <col min="3075" max="3075" width="6.6640625" style="3" bestFit="1" customWidth="1"/>
    <col min="3076" max="3079" width="6.83203125" style="3" bestFit="1" customWidth="1"/>
    <col min="3080" max="3080" width="6" style="3" customWidth="1"/>
    <col min="3081" max="3081" width="6.33203125" style="3" bestFit="1" customWidth="1"/>
    <col min="3082" max="3082" width="4.6640625" style="3" customWidth="1"/>
    <col min="3083" max="3083" width="11.83203125" style="3" customWidth="1"/>
    <col min="3084" max="3084" width="10.5" style="3" bestFit="1" customWidth="1"/>
    <col min="3085" max="3085" width="62.5" style="3" customWidth="1"/>
    <col min="3086" max="3086" width="22.33203125" style="3" customWidth="1"/>
    <col min="3087" max="3087" width="14.5" style="3" bestFit="1" customWidth="1"/>
    <col min="3088" max="3323" width="8.6640625" style="3" customWidth="1"/>
    <col min="3324" max="3324" width="9" style="3" customWidth="1"/>
    <col min="3325" max="3325" width="33.83203125" style="3" customWidth="1"/>
    <col min="3326" max="3326" width="57" style="3" customWidth="1"/>
    <col min="3327" max="3327" width="7.6640625" style="3" bestFit="1" customWidth="1"/>
    <col min="3328" max="3329" width="6.33203125" style="3" bestFit="1" customWidth="1"/>
    <col min="3330" max="3330" width="7.6640625" style="3" bestFit="1" customWidth="1"/>
    <col min="3331" max="3331" width="6.6640625" style="3" bestFit="1" customWidth="1"/>
    <col min="3332" max="3335" width="6.83203125" style="3" bestFit="1" customWidth="1"/>
    <col min="3336" max="3336" width="6" style="3" customWidth="1"/>
    <col min="3337" max="3337" width="6.33203125" style="3" bestFit="1" customWidth="1"/>
    <col min="3338" max="3338" width="4.6640625" style="3" customWidth="1"/>
    <col min="3339" max="3339" width="11.83203125" style="3" customWidth="1"/>
    <col min="3340" max="3340" width="10.5" style="3" bestFit="1" customWidth="1"/>
    <col min="3341" max="3341" width="62.5" style="3" customWidth="1"/>
    <col min="3342" max="3342" width="22.33203125" style="3" customWidth="1"/>
    <col min="3343" max="3343" width="14.5" style="3" bestFit="1" customWidth="1"/>
    <col min="3344" max="3579" width="8.6640625" style="3" customWidth="1"/>
    <col min="3580" max="3580" width="9" style="3" customWidth="1"/>
    <col min="3581" max="3581" width="33.83203125" style="3" customWidth="1"/>
    <col min="3582" max="3582" width="57" style="3" customWidth="1"/>
    <col min="3583" max="3583" width="7.6640625" style="3" bestFit="1" customWidth="1"/>
    <col min="3584" max="3585" width="6.33203125" style="3" bestFit="1" customWidth="1"/>
    <col min="3586" max="3586" width="7.6640625" style="3" bestFit="1" customWidth="1"/>
    <col min="3587" max="3587" width="6.6640625" style="3" bestFit="1" customWidth="1"/>
    <col min="3588" max="3591" width="6.83203125" style="3" bestFit="1" customWidth="1"/>
    <col min="3592" max="3592" width="6" style="3" customWidth="1"/>
    <col min="3593" max="3593" width="6.33203125" style="3" bestFit="1" customWidth="1"/>
    <col min="3594" max="3594" width="4.6640625" style="3" customWidth="1"/>
    <col min="3595" max="3595" width="11.83203125" style="3" customWidth="1"/>
    <col min="3596" max="3596" width="10.5" style="3" bestFit="1" customWidth="1"/>
    <col min="3597" max="3597" width="62.5" style="3" customWidth="1"/>
    <col min="3598" max="3598" width="22.33203125" style="3" customWidth="1"/>
    <col min="3599" max="3599" width="14.5" style="3" bestFit="1" customWidth="1"/>
    <col min="3600" max="3835" width="8.6640625" style="3" customWidth="1"/>
    <col min="3836" max="3836" width="9" style="3" customWidth="1"/>
    <col min="3837" max="3837" width="33.83203125" style="3" customWidth="1"/>
    <col min="3838" max="3838" width="57" style="3" customWidth="1"/>
    <col min="3839" max="3839" width="7.6640625" style="3" bestFit="1" customWidth="1"/>
    <col min="3840" max="3841" width="6.33203125" style="3" bestFit="1" customWidth="1"/>
    <col min="3842" max="3842" width="7.6640625" style="3" bestFit="1" customWidth="1"/>
    <col min="3843" max="3843" width="6.6640625" style="3" bestFit="1" customWidth="1"/>
    <col min="3844" max="3847" width="6.83203125" style="3" bestFit="1" customWidth="1"/>
    <col min="3848" max="3848" width="6" style="3" customWidth="1"/>
    <col min="3849" max="3849" width="6.33203125" style="3" bestFit="1" customWidth="1"/>
    <col min="3850" max="3850" width="4.6640625" style="3" customWidth="1"/>
    <col min="3851" max="3851" width="11.83203125" style="3" customWidth="1"/>
    <col min="3852" max="3852" width="10.5" style="3" bestFit="1" customWidth="1"/>
    <col min="3853" max="3853" width="62.5" style="3" customWidth="1"/>
    <col min="3854" max="3854" width="22.33203125" style="3" customWidth="1"/>
    <col min="3855" max="3855" width="14.5" style="3" bestFit="1" customWidth="1"/>
    <col min="3856" max="4091" width="8.6640625" style="3" customWidth="1"/>
    <col min="4092" max="4092" width="9" style="3" customWidth="1"/>
    <col min="4093" max="4093" width="33.83203125" style="3" customWidth="1"/>
    <col min="4094" max="4094" width="57" style="3" customWidth="1"/>
    <col min="4095" max="4095" width="7.6640625" style="3" bestFit="1" customWidth="1"/>
    <col min="4096" max="4097" width="6.33203125" style="3" bestFit="1" customWidth="1"/>
    <col min="4098" max="4098" width="7.6640625" style="3" bestFit="1" customWidth="1"/>
    <col min="4099" max="4099" width="6.6640625" style="3" bestFit="1" customWidth="1"/>
    <col min="4100" max="4103" width="6.83203125" style="3" bestFit="1" customWidth="1"/>
    <col min="4104" max="4104" width="6" style="3" customWidth="1"/>
    <col min="4105" max="4105" width="6.33203125" style="3" bestFit="1" customWidth="1"/>
    <col min="4106" max="4106" width="4.6640625" style="3" customWidth="1"/>
    <col min="4107" max="4107" width="11.83203125" style="3" customWidth="1"/>
    <col min="4108" max="4108" width="10.5" style="3" bestFit="1" customWidth="1"/>
    <col min="4109" max="4109" width="62.5" style="3" customWidth="1"/>
    <col min="4110" max="4110" width="22.33203125" style="3" customWidth="1"/>
    <col min="4111" max="4111" width="14.5" style="3" bestFit="1" customWidth="1"/>
    <col min="4112" max="4347" width="8.6640625" style="3" customWidth="1"/>
    <col min="4348" max="4348" width="9" style="3" customWidth="1"/>
    <col min="4349" max="4349" width="33.83203125" style="3" customWidth="1"/>
    <col min="4350" max="4350" width="57" style="3" customWidth="1"/>
    <col min="4351" max="4351" width="7.6640625" style="3" bestFit="1" customWidth="1"/>
    <col min="4352" max="4353" width="6.33203125" style="3" bestFit="1" customWidth="1"/>
    <col min="4354" max="4354" width="7.6640625" style="3" bestFit="1" customWidth="1"/>
    <col min="4355" max="4355" width="6.6640625" style="3" bestFit="1" customWidth="1"/>
    <col min="4356" max="4359" width="6.83203125" style="3" bestFit="1" customWidth="1"/>
    <col min="4360" max="4360" width="6" style="3" customWidth="1"/>
    <col min="4361" max="4361" width="6.33203125" style="3" bestFit="1" customWidth="1"/>
    <col min="4362" max="4362" width="4.6640625" style="3" customWidth="1"/>
    <col min="4363" max="4363" width="11.83203125" style="3" customWidth="1"/>
    <col min="4364" max="4364" width="10.5" style="3" bestFit="1" customWidth="1"/>
    <col min="4365" max="4365" width="62.5" style="3" customWidth="1"/>
    <col min="4366" max="4366" width="22.33203125" style="3" customWidth="1"/>
    <col min="4367" max="4367" width="14.5" style="3" bestFit="1" customWidth="1"/>
    <col min="4368" max="4603" width="8.6640625" style="3" customWidth="1"/>
    <col min="4604" max="4604" width="9" style="3" customWidth="1"/>
    <col min="4605" max="4605" width="33.83203125" style="3" customWidth="1"/>
    <col min="4606" max="4606" width="57" style="3" customWidth="1"/>
    <col min="4607" max="4607" width="7.6640625" style="3" bestFit="1" customWidth="1"/>
    <col min="4608" max="4609" width="6.33203125" style="3" bestFit="1" customWidth="1"/>
    <col min="4610" max="4610" width="7.6640625" style="3" bestFit="1" customWidth="1"/>
    <col min="4611" max="4611" width="6.6640625" style="3" bestFit="1" customWidth="1"/>
    <col min="4612" max="4615" width="6.83203125" style="3" bestFit="1" customWidth="1"/>
    <col min="4616" max="4616" width="6" style="3" customWidth="1"/>
    <col min="4617" max="4617" width="6.33203125" style="3" bestFit="1" customWidth="1"/>
    <col min="4618" max="4618" width="4.6640625" style="3" customWidth="1"/>
    <col min="4619" max="4619" width="11.83203125" style="3" customWidth="1"/>
    <col min="4620" max="4620" width="10.5" style="3" bestFit="1" customWidth="1"/>
    <col min="4621" max="4621" width="62.5" style="3" customWidth="1"/>
    <col min="4622" max="4622" width="22.33203125" style="3" customWidth="1"/>
    <col min="4623" max="4623" width="14.5" style="3" bestFit="1" customWidth="1"/>
    <col min="4624" max="4859" width="8.6640625" style="3" customWidth="1"/>
    <col min="4860" max="4860" width="9" style="3" customWidth="1"/>
    <col min="4861" max="4861" width="33.83203125" style="3" customWidth="1"/>
    <col min="4862" max="4862" width="57" style="3" customWidth="1"/>
    <col min="4863" max="4863" width="7.6640625" style="3" bestFit="1" customWidth="1"/>
    <col min="4864" max="4865" width="6.33203125" style="3" bestFit="1" customWidth="1"/>
    <col min="4866" max="4866" width="7.6640625" style="3" bestFit="1" customWidth="1"/>
    <col min="4867" max="4867" width="6.6640625" style="3" bestFit="1" customWidth="1"/>
    <col min="4868" max="4871" width="6.83203125" style="3" bestFit="1" customWidth="1"/>
    <col min="4872" max="4872" width="6" style="3" customWidth="1"/>
    <col min="4873" max="4873" width="6.33203125" style="3" bestFit="1" customWidth="1"/>
    <col min="4874" max="4874" width="4.6640625" style="3" customWidth="1"/>
    <col min="4875" max="4875" width="11.83203125" style="3" customWidth="1"/>
    <col min="4876" max="4876" width="10.5" style="3" bestFit="1" customWidth="1"/>
    <col min="4877" max="4877" width="62.5" style="3" customWidth="1"/>
    <col min="4878" max="4878" width="22.33203125" style="3" customWidth="1"/>
    <col min="4879" max="4879" width="14.5" style="3" bestFit="1" customWidth="1"/>
    <col min="4880" max="5115" width="8.6640625" style="3" customWidth="1"/>
    <col min="5116" max="5116" width="9" style="3" customWidth="1"/>
    <col min="5117" max="5117" width="33.83203125" style="3" customWidth="1"/>
    <col min="5118" max="5118" width="57" style="3" customWidth="1"/>
    <col min="5119" max="5119" width="7.6640625" style="3" bestFit="1" customWidth="1"/>
    <col min="5120" max="5121" width="6.33203125" style="3" bestFit="1" customWidth="1"/>
    <col min="5122" max="5122" width="7.6640625" style="3" bestFit="1" customWidth="1"/>
    <col min="5123" max="5123" width="6.6640625" style="3" bestFit="1" customWidth="1"/>
    <col min="5124" max="5127" width="6.83203125" style="3" bestFit="1" customWidth="1"/>
    <col min="5128" max="5128" width="6" style="3" customWidth="1"/>
    <col min="5129" max="5129" width="6.33203125" style="3" bestFit="1" customWidth="1"/>
    <col min="5130" max="5130" width="4.6640625" style="3" customWidth="1"/>
    <col min="5131" max="5131" width="11.83203125" style="3" customWidth="1"/>
    <col min="5132" max="5132" width="10.5" style="3" bestFit="1" customWidth="1"/>
    <col min="5133" max="5133" width="62.5" style="3" customWidth="1"/>
    <col min="5134" max="5134" width="22.33203125" style="3" customWidth="1"/>
    <col min="5135" max="5135" width="14.5" style="3" bestFit="1" customWidth="1"/>
    <col min="5136" max="5371" width="8.6640625" style="3" customWidth="1"/>
    <col min="5372" max="5372" width="9" style="3" customWidth="1"/>
    <col min="5373" max="5373" width="33.83203125" style="3" customWidth="1"/>
    <col min="5374" max="5374" width="57" style="3" customWidth="1"/>
    <col min="5375" max="5375" width="7.6640625" style="3" bestFit="1" customWidth="1"/>
    <col min="5376" max="5377" width="6.33203125" style="3" bestFit="1" customWidth="1"/>
    <col min="5378" max="5378" width="7.6640625" style="3" bestFit="1" customWidth="1"/>
    <col min="5379" max="5379" width="6.6640625" style="3" bestFit="1" customWidth="1"/>
    <col min="5380" max="5383" width="6.83203125" style="3" bestFit="1" customWidth="1"/>
    <col min="5384" max="5384" width="6" style="3" customWidth="1"/>
    <col min="5385" max="5385" width="6.33203125" style="3" bestFit="1" customWidth="1"/>
    <col min="5386" max="5386" width="4.6640625" style="3" customWidth="1"/>
    <col min="5387" max="5387" width="11.83203125" style="3" customWidth="1"/>
    <col min="5388" max="5388" width="10.5" style="3" bestFit="1" customWidth="1"/>
    <col min="5389" max="5389" width="62.5" style="3" customWidth="1"/>
    <col min="5390" max="5390" width="22.33203125" style="3" customWidth="1"/>
    <col min="5391" max="5391" width="14.5" style="3" bestFit="1" customWidth="1"/>
    <col min="5392" max="5627" width="8.6640625" style="3" customWidth="1"/>
    <col min="5628" max="5628" width="9" style="3" customWidth="1"/>
    <col min="5629" max="5629" width="33.83203125" style="3" customWidth="1"/>
    <col min="5630" max="5630" width="57" style="3" customWidth="1"/>
    <col min="5631" max="5631" width="7.6640625" style="3" bestFit="1" customWidth="1"/>
    <col min="5632" max="5633" width="6.33203125" style="3" bestFit="1" customWidth="1"/>
    <col min="5634" max="5634" width="7.6640625" style="3" bestFit="1" customWidth="1"/>
    <col min="5635" max="5635" width="6.6640625" style="3" bestFit="1" customWidth="1"/>
    <col min="5636" max="5639" width="6.83203125" style="3" bestFit="1" customWidth="1"/>
    <col min="5640" max="5640" width="6" style="3" customWidth="1"/>
    <col min="5641" max="5641" width="6.33203125" style="3" bestFit="1" customWidth="1"/>
    <col min="5642" max="5642" width="4.6640625" style="3" customWidth="1"/>
    <col min="5643" max="5643" width="11.83203125" style="3" customWidth="1"/>
    <col min="5644" max="5644" width="10.5" style="3" bestFit="1" customWidth="1"/>
    <col min="5645" max="5645" width="62.5" style="3" customWidth="1"/>
    <col min="5646" max="5646" width="22.33203125" style="3" customWidth="1"/>
    <col min="5647" max="5647" width="14.5" style="3" bestFit="1" customWidth="1"/>
    <col min="5648" max="5883" width="8.6640625" style="3" customWidth="1"/>
    <col min="5884" max="5884" width="9" style="3" customWidth="1"/>
    <col min="5885" max="5885" width="33.83203125" style="3" customWidth="1"/>
    <col min="5886" max="5886" width="57" style="3" customWidth="1"/>
    <col min="5887" max="5887" width="7.6640625" style="3" bestFit="1" customWidth="1"/>
    <col min="5888" max="5889" width="6.33203125" style="3" bestFit="1" customWidth="1"/>
    <col min="5890" max="5890" width="7.6640625" style="3" bestFit="1" customWidth="1"/>
    <col min="5891" max="5891" width="6.6640625" style="3" bestFit="1" customWidth="1"/>
    <col min="5892" max="5895" width="6.83203125" style="3" bestFit="1" customWidth="1"/>
    <col min="5896" max="5896" width="6" style="3" customWidth="1"/>
    <col min="5897" max="5897" width="6.33203125" style="3" bestFit="1" customWidth="1"/>
    <col min="5898" max="5898" width="4.6640625" style="3" customWidth="1"/>
    <col min="5899" max="5899" width="11.83203125" style="3" customWidth="1"/>
    <col min="5900" max="5900" width="10.5" style="3" bestFit="1" customWidth="1"/>
    <col min="5901" max="5901" width="62.5" style="3" customWidth="1"/>
    <col min="5902" max="5902" width="22.33203125" style="3" customWidth="1"/>
    <col min="5903" max="5903" width="14.5" style="3" bestFit="1" customWidth="1"/>
    <col min="5904" max="6139" width="8.6640625" style="3" customWidth="1"/>
    <col min="6140" max="6140" width="9" style="3" customWidth="1"/>
    <col min="6141" max="6141" width="33.83203125" style="3" customWidth="1"/>
    <col min="6142" max="6142" width="57" style="3" customWidth="1"/>
    <col min="6143" max="6143" width="7.6640625" style="3" bestFit="1" customWidth="1"/>
    <col min="6144" max="6145" width="6.33203125" style="3" bestFit="1" customWidth="1"/>
    <col min="6146" max="6146" width="7.6640625" style="3" bestFit="1" customWidth="1"/>
    <col min="6147" max="6147" width="6.6640625" style="3" bestFit="1" customWidth="1"/>
    <col min="6148" max="6151" width="6.83203125" style="3" bestFit="1" customWidth="1"/>
    <col min="6152" max="6152" width="6" style="3" customWidth="1"/>
    <col min="6153" max="6153" width="6.33203125" style="3" bestFit="1" customWidth="1"/>
    <col min="6154" max="6154" width="4.6640625" style="3" customWidth="1"/>
    <col min="6155" max="6155" width="11.83203125" style="3" customWidth="1"/>
    <col min="6156" max="6156" width="10.5" style="3" bestFit="1" customWidth="1"/>
    <col min="6157" max="6157" width="62.5" style="3" customWidth="1"/>
    <col min="6158" max="6158" width="22.33203125" style="3" customWidth="1"/>
    <col min="6159" max="6159" width="14.5" style="3" bestFit="1" customWidth="1"/>
    <col min="6160" max="6395" width="8.6640625" style="3" customWidth="1"/>
    <col min="6396" max="6396" width="9" style="3" customWidth="1"/>
    <col min="6397" max="6397" width="33.83203125" style="3" customWidth="1"/>
    <col min="6398" max="6398" width="57" style="3" customWidth="1"/>
    <col min="6399" max="6399" width="7.6640625" style="3" bestFit="1" customWidth="1"/>
    <col min="6400" max="6401" width="6.33203125" style="3" bestFit="1" customWidth="1"/>
    <col min="6402" max="6402" width="7.6640625" style="3" bestFit="1" customWidth="1"/>
    <col min="6403" max="6403" width="6.6640625" style="3" bestFit="1" customWidth="1"/>
    <col min="6404" max="6407" width="6.83203125" style="3" bestFit="1" customWidth="1"/>
    <col min="6408" max="6408" width="6" style="3" customWidth="1"/>
    <col min="6409" max="6409" width="6.33203125" style="3" bestFit="1" customWidth="1"/>
    <col min="6410" max="6410" width="4.6640625" style="3" customWidth="1"/>
    <col min="6411" max="6411" width="11.83203125" style="3" customWidth="1"/>
    <col min="6412" max="6412" width="10.5" style="3" bestFit="1" customWidth="1"/>
    <col min="6413" max="6413" width="62.5" style="3" customWidth="1"/>
    <col min="6414" max="6414" width="22.33203125" style="3" customWidth="1"/>
    <col min="6415" max="6415" width="14.5" style="3" bestFit="1" customWidth="1"/>
    <col min="6416" max="6651" width="8.6640625" style="3" customWidth="1"/>
    <col min="6652" max="6652" width="9" style="3" customWidth="1"/>
    <col min="6653" max="6653" width="33.83203125" style="3" customWidth="1"/>
    <col min="6654" max="6654" width="57" style="3" customWidth="1"/>
    <col min="6655" max="6655" width="7.6640625" style="3" bestFit="1" customWidth="1"/>
    <col min="6656" max="6657" width="6.33203125" style="3" bestFit="1" customWidth="1"/>
    <col min="6658" max="6658" width="7.6640625" style="3" bestFit="1" customWidth="1"/>
    <col min="6659" max="6659" width="6.6640625" style="3" bestFit="1" customWidth="1"/>
    <col min="6660" max="6663" width="6.83203125" style="3" bestFit="1" customWidth="1"/>
    <col min="6664" max="6664" width="6" style="3" customWidth="1"/>
    <col min="6665" max="6665" width="6.33203125" style="3" bestFit="1" customWidth="1"/>
    <col min="6666" max="6666" width="4.6640625" style="3" customWidth="1"/>
    <col min="6667" max="6667" width="11.83203125" style="3" customWidth="1"/>
    <col min="6668" max="6668" width="10.5" style="3" bestFit="1" customWidth="1"/>
    <col min="6669" max="6669" width="62.5" style="3" customWidth="1"/>
    <col min="6670" max="6670" width="22.33203125" style="3" customWidth="1"/>
    <col min="6671" max="6671" width="14.5" style="3" bestFit="1" customWidth="1"/>
    <col min="6672" max="6907" width="8.6640625" style="3" customWidth="1"/>
    <col min="6908" max="6908" width="9" style="3" customWidth="1"/>
    <col min="6909" max="6909" width="33.83203125" style="3" customWidth="1"/>
    <col min="6910" max="6910" width="57" style="3" customWidth="1"/>
    <col min="6911" max="6911" width="7.6640625" style="3" bestFit="1" customWidth="1"/>
    <col min="6912" max="6913" width="6.33203125" style="3" bestFit="1" customWidth="1"/>
    <col min="6914" max="6914" width="7.6640625" style="3" bestFit="1" customWidth="1"/>
    <col min="6915" max="6915" width="6.6640625" style="3" bestFit="1" customWidth="1"/>
    <col min="6916" max="6919" width="6.83203125" style="3" bestFit="1" customWidth="1"/>
    <col min="6920" max="6920" width="6" style="3" customWidth="1"/>
    <col min="6921" max="6921" width="6.33203125" style="3" bestFit="1" customWidth="1"/>
    <col min="6922" max="6922" width="4.6640625" style="3" customWidth="1"/>
    <col min="6923" max="6923" width="11.83203125" style="3" customWidth="1"/>
    <col min="6924" max="6924" width="10.5" style="3" bestFit="1" customWidth="1"/>
    <col min="6925" max="6925" width="62.5" style="3" customWidth="1"/>
    <col min="6926" max="6926" width="22.33203125" style="3" customWidth="1"/>
    <col min="6927" max="6927" width="14.5" style="3" bestFit="1" customWidth="1"/>
    <col min="6928" max="7163" width="8.6640625" style="3" customWidth="1"/>
    <col min="7164" max="7164" width="9" style="3" customWidth="1"/>
    <col min="7165" max="7165" width="33.83203125" style="3" customWidth="1"/>
    <col min="7166" max="7166" width="57" style="3" customWidth="1"/>
    <col min="7167" max="7167" width="7.6640625" style="3" bestFit="1" customWidth="1"/>
    <col min="7168" max="7169" width="6.33203125" style="3" bestFit="1" customWidth="1"/>
    <col min="7170" max="7170" width="7.6640625" style="3" bestFit="1" customWidth="1"/>
    <col min="7171" max="7171" width="6.6640625" style="3" bestFit="1" customWidth="1"/>
    <col min="7172" max="7175" width="6.83203125" style="3" bestFit="1" customWidth="1"/>
    <col min="7176" max="7176" width="6" style="3" customWidth="1"/>
    <col min="7177" max="7177" width="6.33203125" style="3" bestFit="1" customWidth="1"/>
    <col min="7178" max="7178" width="4.6640625" style="3" customWidth="1"/>
    <col min="7179" max="7179" width="11.83203125" style="3" customWidth="1"/>
    <col min="7180" max="7180" width="10.5" style="3" bestFit="1" customWidth="1"/>
    <col min="7181" max="7181" width="62.5" style="3" customWidth="1"/>
    <col min="7182" max="7182" width="22.33203125" style="3" customWidth="1"/>
    <col min="7183" max="7183" width="14.5" style="3" bestFit="1" customWidth="1"/>
    <col min="7184" max="7419" width="8.6640625" style="3" customWidth="1"/>
    <col min="7420" max="7420" width="9" style="3" customWidth="1"/>
    <col min="7421" max="7421" width="33.83203125" style="3" customWidth="1"/>
    <col min="7422" max="7422" width="57" style="3" customWidth="1"/>
    <col min="7423" max="7423" width="7.6640625" style="3" bestFit="1" customWidth="1"/>
    <col min="7424" max="7425" width="6.33203125" style="3" bestFit="1" customWidth="1"/>
    <col min="7426" max="7426" width="7.6640625" style="3" bestFit="1" customWidth="1"/>
    <col min="7427" max="7427" width="6.6640625" style="3" bestFit="1" customWidth="1"/>
    <col min="7428" max="7431" width="6.83203125" style="3" bestFit="1" customWidth="1"/>
    <col min="7432" max="7432" width="6" style="3" customWidth="1"/>
    <col min="7433" max="7433" width="6.33203125" style="3" bestFit="1" customWidth="1"/>
    <col min="7434" max="7434" width="4.6640625" style="3" customWidth="1"/>
    <col min="7435" max="7435" width="11.83203125" style="3" customWidth="1"/>
    <col min="7436" max="7436" width="10.5" style="3" bestFit="1" customWidth="1"/>
    <col min="7437" max="7437" width="62.5" style="3" customWidth="1"/>
    <col min="7438" max="7438" width="22.33203125" style="3" customWidth="1"/>
    <col min="7439" max="7439" width="14.5" style="3" bestFit="1" customWidth="1"/>
    <col min="7440" max="7675" width="8.6640625" style="3" customWidth="1"/>
    <col min="7676" max="7676" width="9" style="3" customWidth="1"/>
    <col min="7677" max="7677" width="33.83203125" style="3" customWidth="1"/>
    <col min="7678" max="7678" width="57" style="3" customWidth="1"/>
    <col min="7679" max="7679" width="7.6640625" style="3" bestFit="1" customWidth="1"/>
    <col min="7680" max="7681" width="6.33203125" style="3" bestFit="1" customWidth="1"/>
    <col min="7682" max="7682" width="7.6640625" style="3" bestFit="1" customWidth="1"/>
    <col min="7683" max="7683" width="6.6640625" style="3" bestFit="1" customWidth="1"/>
    <col min="7684" max="7687" width="6.83203125" style="3" bestFit="1" customWidth="1"/>
    <col min="7688" max="7688" width="6" style="3" customWidth="1"/>
    <col min="7689" max="7689" width="6.33203125" style="3" bestFit="1" customWidth="1"/>
    <col min="7690" max="7690" width="4.6640625" style="3" customWidth="1"/>
    <col min="7691" max="7691" width="11.83203125" style="3" customWidth="1"/>
    <col min="7692" max="7692" width="10.5" style="3" bestFit="1" customWidth="1"/>
    <col min="7693" max="7693" width="62.5" style="3" customWidth="1"/>
    <col min="7694" max="7694" width="22.33203125" style="3" customWidth="1"/>
    <col min="7695" max="7695" width="14.5" style="3" bestFit="1" customWidth="1"/>
    <col min="7696" max="7931" width="8.6640625" style="3" customWidth="1"/>
    <col min="7932" max="7932" width="9" style="3" customWidth="1"/>
    <col min="7933" max="7933" width="33.83203125" style="3" customWidth="1"/>
    <col min="7934" max="7934" width="57" style="3" customWidth="1"/>
    <col min="7935" max="7935" width="7.6640625" style="3" bestFit="1" customWidth="1"/>
    <col min="7936" max="7937" width="6.33203125" style="3" bestFit="1" customWidth="1"/>
    <col min="7938" max="7938" width="7.6640625" style="3" bestFit="1" customWidth="1"/>
    <col min="7939" max="7939" width="6.6640625" style="3" bestFit="1" customWidth="1"/>
    <col min="7940" max="7943" width="6.83203125" style="3" bestFit="1" customWidth="1"/>
    <col min="7944" max="7944" width="6" style="3" customWidth="1"/>
    <col min="7945" max="7945" width="6.33203125" style="3" bestFit="1" customWidth="1"/>
    <col min="7946" max="7946" width="4.6640625" style="3" customWidth="1"/>
    <col min="7947" max="7947" width="11.83203125" style="3" customWidth="1"/>
    <col min="7948" max="7948" width="10.5" style="3" bestFit="1" customWidth="1"/>
    <col min="7949" max="7949" width="62.5" style="3" customWidth="1"/>
    <col min="7950" max="7950" width="22.33203125" style="3" customWidth="1"/>
    <col min="7951" max="7951" width="14.5" style="3" bestFit="1" customWidth="1"/>
    <col min="7952" max="8187" width="8.6640625" style="3" customWidth="1"/>
    <col min="8188" max="8188" width="9" style="3" customWidth="1"/>
    <col min="8189" max="8189" width="33.83203125" style="3" customWidth="1"/>
    <col min="8190" max="8190" width="57" style="3" customWidth="1"/>
    <col min="8191" max="8191" width="7.6640625" style="3" bestFit="1" customWidth="1"/>
    <col min="8192" max="8193" width="6.33203125" style="3" bestFit="1" customWidth="1"/>
    <col min="8194" max="8194" width="7.6640625" style="3" bestFit="1" customWidth="1"/>
    <col min="8195" max="8195" width="6.6640625" style="3" bestFit="1" customWidth="1"/>
    <col min="8196" max="8199" width="6.83203125" style="3" bestFit="1" customWidth="1"/>
    <col min="8200" max="8200" width="6" style="3" customWidth="1"/>
    <col min="8201" max="8201" width="6.33203125" style="3" bestFit="1" customWidth="1"/>
    <col min="8202" max="8202" width="4.6640625" style="3" customWidth="1"/>
    <col min="8203" max="8203" width="11.83203125" style="3" customWidth="1"/>
    <col min="8204" max="8204" width="10.5" style="3" bestFit="1" customWidth="1"/>
    <col min="8205" max="8205" width="62.5" style="3" customWidth="1"/>
    <col min="8206" max="8206" width="22.33203125" style="3" customWidth="1"/>
    <col min="8207" max="8207" width="14.5" style="3" bestFit="1" customWidth="1"/>
    <col min="8208" max="8443" width="8.6640625" style="3" customWidth="1"/>
    <col min="8444" max="8444" width="9" style="3" customWidth="1"/>
    <col min="8445" max="8445" width="33.83203125" style="3" customWidth="1"/>
    <col min="8446" max="8446" width="57" style="3" customWidth="1"/>
    <col min="8447" max="8447" width="7.6640625" style="3" bestFit="1" customWidth="1"/>
    <col min="8448" max="8449" width="6.33203125" style="3" bestFit="1" customWidth="1"/>
    <col min="8450" max="8450" width="7.6640625" style="3" bestFit="1" customWidth="1"/>
    <col min="8451" max="8451" width="6.6640625" style="3" bestFit="1" customWidth="1"/>
    <col min="8452" max="8455" width="6.83203125" style="3" bestFit="1" customWidth="1"/>
    <col min="8456" max="8456" width="6" style="3" customWidth="1"/>
    <col min="8457" max="8457" width="6.33203125" style="3" bestFit="1" customWidth="1"/>
    <col min="8458" max="8458" width="4.6640625" style="3" customWidth="1"/>
    <col min="8459" max="8459" width="11.83203125" style="3" customWidth="1"/>
    <col min="8460" max="8460" width="10.5" style="3" bestFit="1" customWidth="1"/>
    <col min="8461" max="8461" width="62.5" style="3" customWidth="1"/>
    <col min="8462" max="8462" width="22.33203125" style="3" customWidth="1"/>
    <col min="8463" max="8463" width="14.5" style="3" bestFit="1" customWidth="1"/>
    <col min="8464" max="8699" width="8.6640625" style="3" customWidth="1"/>
    <col min="8700" max="8700" width="9" style="3" customWidth="1"/>
    <col min="8701" max="8701" width="33.83203125" style="3" customWidth="1"/>
    <col min="8702" max="8702" width="57" style="3" customWidth="1"/>
    <col min="8703" max="8703" width="7.6640625" style="3" bestFit="1" customWidth="1"/>
    <col min="8704" max="8705" width="6.33203125" style="3" bestFit="1" customWidth="1"/>
    <col min="8706" max="8706" width="7.6640625" style="3" bestFit="1" customWidth="1"/>
    <col min="8707" max="8707" width="6.6640625" style="3" bestFit="1" customWidth="1"/>
    <col min="8708" max="8711" width="6.83203125" style="3" bestFit="1" customWidth="1"/>
    <col min="8712" max="8712" width="6" style="3" customWidth="1"/>
    <col min="8713" max="8713" width="6.33203125" style="3" bestFit="1" customWidth="1"/>
    <col min="8714" max="8714" width="4.6640625" style="3" customWidth="1"/>
    <col min="8715" max="8715" width="11.83203125" style="3" customWidth="1"/>
    <col min="8716" max="8716" width="10.5" style="3" bestFit="1" customWidth="1"/>
    <col min="8717" max="8717" width="62.5" style="3" customWidth="1"/>
    <col min="8718" max="8718" width="22.33203125" style="3" customWidth="1"/>
    <col min="8719" max="8719" width="14.5" style="3" bestFit="1" customWidth="1"/>
    <col min="8720" max="8955" width="8.6640625" style="3" customWidth="1"/>
    <col min="8956" max="8956" width="9" style="3" customWidth="1"/>
    <col min="8957" max="8957" width="33.83203125" style="3" customWidth="1"/>
    <col min="8958" max="8958" width="57" style="3" customWidth="1"/>
    <col min="8959" max="8959" width="7.6640625" style="3" bestFit="1" customWidth="1"/>
    <col min="8960" max="8961" width="6.33203125" style="3" bestFit="1" customWidth="1"/>
    <col min="8962" max="8962" width="7.6640625" style="3" bestFit="1" customWidth="1"/>
    <col min="8963" max="8963" width="6.6640625" style="3" bestFit="1" customWidth="1"/>
    <col min="8964" max="8967" width="6.83203125" style="3" bestFit="1" customWidth="1"/>
    <col min="8968" max="8968" width="6" style="3" customWidth="1"/>
    <col min="8969" max="8969" width="6.33203125" style="3" bestFit="1" customWidth="1"/>
    <col min="8970" max="8970" width="4.6640625" style="3" customWidth="1"/>
    <col min="8971" max="8971" width="11.83203125" style="3" customWidth="1"/>
    <col min="8972" max="8972" width="10.5" style="3" bestFit="1" customWidth="1"/>
    <col min="8973" max="8973" width="62.5" style="3" customWidth="1"/>
    <col min="8974" max="8974" width="22.33203125" style="3" customWidth="1"/>
    <col min="8975" max="8975" width="14.5" style="3" bestFit="1" customWidth="1"/>
    <col min="8976" max="9211" width="8.6640625" style="3" customWidth="1"/>
    <col min="9212" max="9212" width="9" style="3" customWidth="1"/>
    <col min="9213" max="9213" width="33.83203125" style="3" customWidth="1"/>
    <col min="9214" max="9214" width="57" style="3" customWidth="1"/>
    <col min="9215" max="9215" width="7.6640625" style="3" bestFit="1" customWidth="1"/>
    <col min="9216" max="9217" width="6.33203125" style="3" bestFit="1" customWidth="1"/>
    <col min="9218" max="9218" width="7.6640625" style="3" bestFit="1" customWidth="1"/>
    <col min="9219" max="9219" width="6.6640625" style="3" bestFit="1" customWidth="1"/>
    <col min="9220" max="9223" width="6.83203125" style="3" bestFit="1" customWidth="1"/>
    <col min="9224" max="9224" width="6" style="3" customWidth="1"/>
    <col min="9225" max="9225" width="6.33203125" style="3" bestFit="1" customWidth="1"/>
    <col min="9226" max="9226" width="4.6640625" style="3" customWidth="1"/>
    <col min="9227" max="9227" width="11.83203125" style="3" customWidth="1"/>
    <col min="9228" max="9228" width="10.5" style="3" bestFit="1" customWidth="1"/>
    <col min="9229" max="9229" width="62.5" style="3" customWidth="1"/>
    <col min="9230" max="9230" width="22.33203125" style="3" customWidth="1"/>
    <col min="9231" max="9231" width="14.5" style="3" bestFit="1" customWidth="1"/>
    <col min="9232" max="9467" width="8.6640625" style="3" customWidth="1"/>
    <col min="9468" max="9468" width="9" style="3" customWidth="1"/>
    <col min="9469" max="9469" width="33.83203125" style="3" customWidth="1"/>
    <col min="9470" max="9470" width="57" style="3" customWidth="1"/>
    <col min="9471" max="9471" width="7.6640625" style="3" bestFit="1" customWidth="1"/>
    <col min="9472" max="9473" width="6.33203125" style="3" bestFit="1" customWidth="1"/>
    <col min="9474" max="9474" width="7.6640625" style="3" bestFit="1" customWidth="1"/>
    <col min="9475" max="9475" width="6.6640625" style="3" bestFit="1" customWidth="1"/>
    <col min="9476" max="9479" width="6.83203125" style="3" bestFit="1" customWidth="1"/>
    <col min="9480" max="9480" width="6" style="3" customWidth="1"/>
    <col min="9481" max="9481" width="6.33203125" style="3" bestFit="1" customWidth="1"/>
    <col min="9482" max="9482" width="4.6640625" style="3" customWidth="1"/>
    <col min="9483" max="9483" width="11.83203125" style="3" customWidth="1"/>
    <col min="9484" max="9484" width="10.5" style="3" bestFit="1" customWidth="1"/>
    <col min="9485" max="9485" width="62.5" style="3" customWidth="1"/>
    <col min="9486" max="9486" width="22.33203125" style="3" customWidth="1"/>
    <col min="9487" max="9487" width="14.5" style="3" bestFit="1" customWidth="1"/>
    <col min="9488" max="9723" width="8.6640625" style="3" customWidth="1"/>
    <col min="9724" max="9724" width="9" style="3" customWidth="1"/>
    <col min="9725" max="9725" width="33.83203125" style="3" customWidth="1"/>
    <col min="9726" max="9726" width="57" style="3" customWidth="1"/>
    <col min="9727" max="9727" width="7.6640625" style="3" bestFit="1" customWidth="1"/>
    <col min="9728" max="9729" width="6.33203125" style="3" bestFit="1" customWidth="1"/>
    <col min="9730" max="9730" width="7.6640625" style="3" bestFit="1" customWidth="1"/>
    <col min="9731" max="9731" width="6.6640625" style="3" bestFit="1" customWidth="1"/>
    <col min="9732" max="9735" width="6.83203125" style="3" bestFit="1" customWidth="1"/>
    <col min="9736" max="9736" width="6" style="3" customWidth="1"/>
    <col min="9737" max="9737" width="6.33203125" style="3" bestFit="1" customWidth="1"/>
    <col min="9738" max="9738" width="4.6640625" style="3" customWidth="1"/>
    <col min="9739" max="9739" width="11.83203125" style="3" customWidth="1"/>
    <col min="9740" max="9740" width="10.5" style="3" bestFit="1" customWidth="1"/>
    <col min="9741" max="9741" width="62.5" style="3" customWidth="1"/>
    <col min="9742" max="9742" width="22.33203125" style="3" customWidth="1"/>
    <col min="9743" max="9743" width="14.5" style="3" bestFit="1" customWidth="1"/>
    <col min="9744" max="9979" width="8.6640625" style="3" customWidth="1"/>
    <col min="9980" max="9980" width="9" style="3" customWidth="1"/>
    <col min="9981" max="9981" width="33.83203125" style="3" customWidth="1"/>
    <col min="9982" max="9982" width="57" style="3" customWidth="1"/>
    <col min="9983" max="9983" width="7.6640625" style="3" bestFit="1" customWidth="1"/>
    <col min="9984" max="9985" width="6.33203125" style="3" bestFit="1" customWidth="1"/>
    <col min="9986" max="9986" width="7.6640625" style="3" bestFit="1" customWidth="1"/>
    <col min="9987" max="9987" width="6.6640625" style="3" bestFit="1" customWidth="1"/>
    <col min="9988" max="9991" width="6.83203125" style="3" bestFit="1" customWidth="1"/>
    <col min="9992" max="9992" width="6" style="3" customWidth="1"/>
    <col min="9993" max="9993" width="6.33203125" style="3" bestFit="1" customWidth="1"/>
    <col min="9994" max="9994" width="4.6640625" style="3" customWidth="1"/>
    <col min="9995" max="9995" width="11.83203125" style="3" customWidth="1"/>
    <col min="9996" max="9996" width="10.5" style="3" bestFit="1" customWidth="1"/>
    <col min="9997" max="9997" width="62.5" style="3" customWidth="1"/>
    <col min="9998" max="9998" width="22.33203125" style="3" customWidth="1"/>
    <col min="9999" max="9999" width="14.5" style="3" bestFit="1" customWidth="1"/>
    <col min="10000" max="10235" width="8.6640625" style="3" customWidth="1"/>
    <col min="10236" max="10236" width="9" style="3" customWidth="1"/>
    <col min="10237" max="10237" width="33.83203125" style="3" customWidth="1"/>
    <col min="10238" max="10238" width="57" style="3" customWidth="1"/>
    <col min="10239" max="10239" width="7.6640625" style="3" bestFit="1" customWidth="1"/>
    <col min="10240" max="10241" width="6.33203125" style="3" bestFit="1" customWidth="1"/>
    <col min="10242" max="10242" width="7.6640625" style="3" bestFit="1" customWidth="1"/>
    <col min="10243" max="10243" width="6.6640625" style="3" bestFit="1" customWidth="1"/>
    <col min="10244" max="10247" width="6.83203125" style="3" bestFit="1" customWidth="1"/>
    <col min="10248" max="10248" width="6" style="3" customWidth="1"/>
    <col min="10249" max="10249" width="6.33203125" style="3" bestFit="1" customWidth="1"/>
    <col min="10250" max="10250" width="4.6640625" style="3" customWidth="1"/>
    <col min="10251" max="10251" width="11.83203125" style="3" customWidth="1"/>
    <col min="10252" max="10252" width="10.5" style="3" bestFit="1" customWidth="1"/>
    <col min="10253" max="10253" width="62.5" style="3" customWidth="1"/>
    <col min="10254" max="10254" width="22.33203125" style="3" customWidth="1"/>
    <col min="10255" max="10255" width="14.5" style="3" bestFit="1" customWidth="1"/>
    <col min="10256" max="10491" width="8.6640625" style="3" customWidth="1"/>
    <col min="10492" max="10492" width="9" style="3" customWidth="1"/>
    <col min="10493" max="10493" width="33.83203125" style="3" customWidth="1"/>
    <col min="10494" max="10494" width="57" style="3" customWidth="1"/>
    <col min="10495" max="10495" width="7.6640625" style="3" bestFit="1" customWidth="1"/>
    <col min="10496" max="10497" width="6.33203125" style="3" bestFit="1" customWidth="1"/>
    <col min="10498" max="10498" width="7.6640625" style="3" bestFit="1" customWidth="1"/>
    <col min="10499" max="10499" width="6.6640625" style="3" bestFit="1" customWidth="1"/>
    <col min="10500" max="10503" width="6.83203125" style="3" bestFit="1" customWidth="1"/>
    <col min="10504" max="10504" width="6" style="3" customWidth="1"/>
    <col min="10505" max="10505" width="6.33203125" style="3" bestFit="1" customWidth="1"/>
    <col min="10506" max="10506" width="4.6640625" style="3" customWidth="1"/>
    <col min="10507" max="10507" width="11.83203125" style="3" customWidth="1"/>
    <col min="10508" max="10508" width="10.5" style="3" bestFit="1" customWidth="1"/>
    <col min="10509" max="10509" width="62.5" style="3" customWidth="1"/>
    <col min="10510" max="10510" width="22.33203125" style="3" customWidth="1"/>
    <col min="10511" max="10511" width="14.5" style="3" bestFit="1" customWidth="1"/>
    <col min="10512" max="10747" width="8.6640625" style="3" customWidth="1"/>
    <col min="10748" max="10748" width="9" style="3" customWidth="1"/>
    <col min="10749" max="10749" width="33.83203125" style="3" customWidth="1"/>
    <col min="10750" max="10750" width="57" style="3" customWidth="1"/>
    <col min="10751" max="10751" width="7.6640625" style="3" bestFit="1" customWidth="1"/>
    <col min="10752" max="10753" width="6.33203125" style="3" bestFit="1" customWidth="1"/>
    <col min="10754" max="10754" width="7.6640625" style="3" bestFit="1" customWidth="1"/>
    <col min="10755" max="10755" width="6.6640625" style="3" bestFit="1" customWidth="1"/>
    <col min="10756" max="10759" width="6.83203125" style="3" bestFit="1" customWidth="1"/>
    <col min="10760" max="10760" width="6" style="3" customWidth="1"/>
    <col min="10761" max="10761" width="6.33203125" style="3" bestFit="1" customWidth="1"/>
    <col min="10762" max="10762" width="4.6640625" style="3" customWidth="1"/>
    <col min="10763" max="10763" width="11.83203125" style="3" customWidth="1"/>
    <col min="10764" max="10764" width="10.5" style="3" bestFit="1" customWidth="1"/>
    <col min="10765" max="10765" width="62.5" style="3" customWidth="1"/>
    <col min="10766" max="10766" width="22.33203125" style="3" customWidth="1"/>
    <col min="10767" max="10767" width="14.5" style="3" bestFit="1" customWidth="1"/>
    <col min="10768" max="11003" width="8.6640625" style="3" customWidth="1"/>
    <col min="11004" max="11004" width="9" style="3" customWidth="1"/>
    <col min="11005" max="11005" width="33.83203125" style="3" customWidth="1"/>
    <col min="11006" max="11006" width="57" style="3" customWidth="1"/>
    <col min="11007" max="11007" width="7.6640625" style="3" bestFit="1" customWidth="1"/>
    <col min="11008" max="11009" width="6.33203125" style="3" bestFit="1" customWidth="1"/>
    <col min="11010" max="11010" width="7.6640625" style="3" bestFit="1" customWidth="1"/>
    <col min="11011" max="11011" width="6.6640625" style="3" bestFit="1" customWidth="1"/>
    <col min="11012" max="11015" width="6.83203125" style="3" bestFit="1" customWidth="1"/>
    <col min="11016" max="11016" width="6" style="3" customWidth="1"/>
    <col min="11017" max="11017" width="6.33203125" style="3" bestFit="1" customWidth="1"/>
    <col min="11018" max="11018" width="4.6640625" style="3" customWidth="1"/>
    <col min="11019" max="11019" width="11.83203125" style="3" customWidth="1"/>
    <col min="11020" max="11020" width="10.5" style="3" bestFit="1" customWidth="1"/>
    <col min="11021" max="11021" width="62.5" style="3" customWidth="1"/>
    <col min="11022" max="11022" width="22.33203125" style="3" customWidth="1"/>
    <col min="11023" max="11023" width="14.5" style="3" bestFit="1" customWidth="1"/>
    <col min="11024" max="11259" width="8.6640625" style="3" customWidth="1"/>
    <col min="11260" max="11260" width="9" style="3" customWidth="1"/>
    <col min="11261" max="11261" width="33.83203125" style="3" customWidth="1"/>
    <col min="11262" max="11262" width="57" style="3" customWidth="1"/>
    <col min="11263" max="11263" width="7.6640625" style="3" bestFit="1" customWidth="1"/>
    <col min="11264" max="11265" width="6.33203125" style="3" bestFit="1" customWidth="1"/>
    <col min="11266" max="11266" width="7.6640625" style="3" bestFit="1" customWidth="1"/>
    <col min="11267" max="11267" width="6.6640625" style="3" bestFit="1" customWidth="1"/>
    <col min="11268" max="11271" width="6.83203125" style="3" bestFit="1" customWidth="1"/>
    <col min="11272" max="11272" width="6" style="3" customWidth="1"/>
    <col min="11273" max="11273" width="6.33203125" style="3" bestFit="1" customWidth="1"/>
    <col min="11274" max="11274" width="4.6640625" style="3" customWidth="1"/>
    <col min="11275" max="11275" width="11.83203125" style="3" customWidth="1"/>
    <col min="11276" max="11276" width="10.5" style="3" bestFit="1" customWidth="1"/>
    <col min="11277" max="11277" width="62.5" style="3" customWidth="1"/>
    <col min="11278" max="11278" width="22.33203125" style="3" customWidth="1"/>
    <col min="11279" max="11279" width="14.5" style="3" bestFit="1" customWidth="1"/>
    <col min="11280" max="11515" width="8.6640625" style="3" customWidth="1"/>
    <col min="11516" max="11516" width="9" style="3" customWidth="1"/>
    <col min="11517" max="11517" width="33.83203125" style="3" customWidth="1"/>
    <col min="11518" max="11518" width="57" style="3" customWidth="1"/>
    <col min="11519" max="11519" width="7.6640625" style="3" bestFit="1" customWidth="1"/>
    <col min="11520" max="11521" width="6.33203125" style="3" bestFit="1" customWidth="1"/>
    <col min="11522" max="11522" width="7.6640625" style="3" bestFit="1" customWidth="1"/>
    <col min="11523" max="11523" width="6.6640625" style="3" bestFit="1" customWidth="1"/>
    <col min="11524" max="11527" width="6.83203125" style="3" bestFit="1" customWidth="1"/>
    <col min="11528" max="11528" width="6" style="3" customWidth="1"/>
    <col min="11529" max="11529" width="6.33203125" style="3" bestFit="1" customWidth="1"/>
    <col min="11530" max="11530" width="4.6640625" style="3" customWidth="1"/>
    <col min="11531" max="11531" width="11.83203125" style="3" customWidth="1"/>
    <col min="11532" max="11532" width="10.5" style="3" bestFit="1" customWidth="1"/>
    <col min="11533" max="11533" width="62.5" style="3" customWidth="1"/>
    <col min="11534" max="11534" width="22.33203125" style="3" customWidth="1"/>
    <col min="11535" max="11535" width="14.5" style="3" bestFit="1" customWidth="1"/>
    <col min="11536" max="11771" width="8.6640625" style="3" customWidth="1"/>
    <col min="11772" max="11772" width="9" style="3" customWidth="1"/>
    <col min="11773" max="11773" width="33.83203125" style="3" customWidth="1"/>
    <col min="11774" max="11774" width="57" style="3" customWidth="1"/>
    <col min="11775" max="11775" width="7.6640625" style="3" bestFit="1" customWidth="1"/>
    <col min="11776" max="11777" width="6.33203125" style="3" bestFit="1" customWidth="1"/>
    <col min="11778" max="11778" width="7.6640625" style="3" bestFit="1" customWidth="1"/>
    <col min="11779" max="11779" width="6.6640625" style="3" bestFit="1" customWidth="1"/>
    <col min="11780" max="11783" width="6.83203125" style="3" bestFit="1" customWidth="1"/>
    <col min="11784" max="11784" width="6" style="3" customWidth="1"/>
    <col min="11785" max="11785" width="6.33203125" style="3" bestFit="1" customWidth="1"/>
    <col min="11786" max="11786" width="4.6640625" style="3" customWidth="1"/>
    <col min="11787" max="11787" width="11.83203125" style="3" customWidth="1"/>
    <col min="11788" max="11788" width="10.5" style="3" bestFit="1" customWidth="1"/>
    <col min="11789" max="11789" width="62.5" style="3" customWidth="1"/>
    <col min="11790" max="11790" width="22.33203125" style="3" customWidth="1"/>
    <col min="11791" max="11791" width="14.5" style="3" bestFit="1" customWidth="1"/>
    <col min="11792" max="12027" width="8.6640625" style="3" customWidth="1"/>
    <col min="12028" max="12028" width="9" style="3" customWidth="1"/>
    <col min="12029" max="12029" width="33.83203125" style="3" customWidth="1"/>
    <col min="12030" max="12030" width="57" style="3" customWidth="1"/>
    <col min="12031" max="12031" width="7.6640625" style="3" bestFit="1" customWidth="1"/>
    <col min="12032" max="12033" width="6.33203125" style="3" bestFit="1" customWidth="1"/>
    <col min="12034" max="12034" width="7.6640625" style="3" bestFit="1" customWidth="1"/>
    <col min="12035" max="12035" width="6.6640625" style="3" bestFit="1" customWidth="1"/>
    <col min="12036" max="12039" width="6.83203125" style="3" bestFit="1" customWidth="1"/>
    <col min="12040" max="12040" width="6" style="3" customWidth="1"/>
    <col min="12041" max="12041" width="6.33203125" style="3" bestFit="1" customWidth="1"/>
    <col min="12042" max="12042" width="4.6640625" style="3" customWidth="1"/>
    <col min="12043" max="12043" width="11.83203125" style="3" customWidth="1"/>
    <col min="12044" max="12044" width="10.5" style="3" bestFit="1" customWidth="1"/>
    <col min="12045" max="12045" width="62.5" style="3" customWidth="1"/>
    <col min="12046" max="12046" width="22.33203125" style="3" customWidth="1"/>
    <col min="12047" max="12047" width="14.5" style="3" bestFit="1" customWidth="1"/>
    <col min="12048" max="12283" width="8.6640625" style="3" customWidth="1"/>
    <col min="12284" max="12284" width="9" style="3" customWidth="1"/>
    <col min="12285" max="12285" width="33.83203125" style="3" customWidth="1"/>
    <col min="12286" max="12286" width="57" style="3" customWidth="1"/>
    <col min="12287" max="12287" width="7.6640625" style="3" bestFit="1" customWidth="1"/>
    <col min="12288" max="12289" width="6.33203125" style="3" bestFit="1" customWidth="1"/>
    <col min="12290" max="12290" width="7.6640625" style="3" bestFit="1" customWidth="1"/>
    <col min="12291" max="12291" width="6.6640625" style="3" bestFit="1" customWidth="1"/>
    <col min="12292" max="12295" width="6.83203125" style="3" bestFit="1" customWidth="1"/>
    <col min="12296" max="12296" width="6" style="3" customWidth="1"/>
    <col min="12297" max="12297" width="6.33203125" style="3" bestFit="1" customWidth="1"/>
    <col min="12298" max="12298" width="4.6640625" style="3" customWidth="1"/>
    <col min="12299" max="12299" width="11.83203125" style="3" customWidth="1"/>
    <col min="12300" max="12300" width="10.5" style="3" bestFit="1" customWidth="1"/>
    <col min="12301" max="12301" width="62.5" style="3" customWidth="1"/>
    <col min="12302" max="12302" width="22.33203125" style="3" customWidth="1"/>
    <col min="12303" max="12303" width="14.5" style="3" bestFit="1" customWidth="1"/>
    <col min="12304" max="12539" width="8.6640625" style="3" customWidth="1"/>
    <col min="12540" max="12540" width="9" style="3" customWidth="1"/>
    <col min="12541" max="12541" width="33.83203125" style="3" customWidth="1"/>
    <col min="12542" max="12542" width="57" style="3" customWidth="1"/>
    <col min="12543" max="12543" width="7.6640625" style="3" bestFit="1" customWidth="1"/>
    <col min="12544" max="12545" width="6.33203125" style="3" bestFit="1" customWidth="1"/>
    <col min="12546" max="12546" width="7.6640625" style="3" bestFit="1" customWidth="1"/>
    <col min="12547" max="12547" width="6.6640625" style="3" bestFit="1" customWidth="1"/>
    <col min="12548" max="12551" width="6.83203125" style="3" bestFit="1" customWidth="1"/>
    <col min="12552" max="12552" width="6" style="3" customWidth="1"/>
    <col min="12553" max="12553" width="6.33203125" style="3" bestFit="1" customWidth="1"/>
    <col min="12554" max="12554" width="4.6640625" style="3" customWidth="1"/>
    <col min="12555" max="12555" width="11.83203125" style="3" customWidth="1"/>
    <col min="12556" max="12556" width="10.5" style="3" bestFit="1" customWidth="1"/>
    <col min="12557" max="12557" width="62.5" style="3" customWidth="1"/>
    <col min="12558" max="12558" width="22.33203125" style="3" customWidth="1"/>
    <col min="12559" max="12559" width="14.5" style="3" bestFit="1" customWidth="1"/>
    <col min="12560" max="12795" width="8.6640625" style="3" customWidth="1"/>
    <col min="12796" max="12796" width="9" style="3" customWidth="1"/>
    <col min="12797" max="12797" width="33.83203125" style="3" customWidth="1"/>
    <col min="12798" max="12798" width="57" style="3" customWidth="1"/>
    <col min="12799" max="12799" width="7.6640625" style="3" bestFit="1" customWidth="1"/>
    <col min="12800" max="12801" width="6.33203125" style="3" bestFit="1" customWidth="1"/>
    <col min="12802" max="12802" width="7.6640625" style="3" bestFit="1" customWidth="1"/>
    <col min="12803" max="12803" width="6.6640625" style="3" bestFit="1" customWidth="1"/>
    <col min="12804" max="12807" width="6.83203125" style="3" bestFit="1" customWidth="1"/>
    <col min="12808" max="12808" width="6" style="3" customWidth="1"/>
    <col min="12809" max="12809" width="6.33203125" style="3" bestFit="1" customWidth="1"/>
    <col min="12810" max="12810" width="4.6640625" style="3" customWidth="1"/>
    <col min="12811" max="12811" width="11.83203125" style="3" customWidth="1"/>
    <col min="12812" max="12812" width="10.5" style="3" bestFit="1" customWidth="1"/>
    <col min="12813" max="12813" width="62.5" style="3" customWidth="1"/>
    <col min="12814" max="12814" width="22.33203125" style="3" customWidth="1"/>
    <col min="12815" max="12815" width="14.5" style="3" bestFit="1" customWidth="1"/>
    <col min="12816" max="13051" width="8.6640625" style="3" customWidth="1"/>
    <col min="13052" max="13052" width="9" style="3" customWidth="1"/>
    <col min="13053" max="13053" width="33.83203125" style="3" customWidth="1"/>
    <col min="13054" max="13054" width="57" style="3" customWidth="1"/>
    <col min="13055" max="13055" width="7.6640625" style="3" bestFit="1" customWidth="1"/>
    <col min="13056" max="13057" width="6.33203125" style="3" bestFit="1" customWidth="1"/>
    <col min="13058" max="13058" width="7.6640625" style="3" bestFit="1" customWidth="1"/>
    <col min="13059" max="13059" width="6.6640625" style="3" bestFit="1" customWidth="1"/>
    <col min="13060" max="13063" width="6.83203125" style="3" bestFit="1" customWidth="1"/>
    <col min="13064" max="13064" width="6" style="3" customWidth="1"/>
    <col min="13065" max="13065" width="6.33203125" style="3" bestFit="1" customWidth="1"/>
    <col min="13066" max="13066" width="4.6640625" style="3" customWidth="1"/>
    <col min="13067" max="13067" width="11.83203125" style="3" customWidth="1"/>
    <col min="13068" max="13068" width="10.5" style="3" bestFit="1" customWidth="1"/>
    <col min="13069" max="13069" width="62.5" style="3" customWidth="1"/>
    <col min="13070" max="13070" width="22.33203125" style="3" customWidth="1"/>
    <col min="13071" max="13071" width="14.5" style="3" bestFit="1" customWidth="1"/>
    <col min="13072" max="13307" width="8.6640625" style="3" customWidth="1"/>
    <col min="13308" max="13308" width="9" style="3" customWidth="1"/>
    <col min="13309" max="13309" width="33.83203125" style="3" customWidth="1"/>
    <col min="13310" max="13310" width="57" style="3" customWidth="1"/>
    <col min="13311" max="13311" width="7.6640625" style="3" bestFit="1" customWidth="1"/>
    <col min="13312" max="13313" width="6.33203125" style="3" bestFit="1" customWidth="1"/>
    <col min="13314" max="13314" width="7.6640625" style="3" bestFit="1" customWidth="1"/>
    <col min="13315" max="13315" width="6.6640625" style="3" bestFit="1" customWidth="1"/>
    <col min="13316" max="13319" width="6.83203125" style="3" bestFit="1" customWidth="1"/>
    <col min="13320" max="13320" width="6" style="3" customWidth="1"/>
    <col min="13321" max="13321" width="6.33203125" style="3" bestFit="1" customWidth="1"/>
    <col min="13322" max="13322" width="4.6640625" style="3" customWidth="1"/>
    <col min="13323" max="13323" width="11.83203125" style="3" customWidth="1"/>
    <col min="13324" max="13324" width="10.5" style="3" bestFit="1" customWidth="1"/>
    <col min="13325" max="13325" width="62.5" style="3" customWidth="1"/>
    <col min="13326" max="13326" width="22.33203125" style="3" customWidth="1"/>
    <col min="13327" max="13327" width="14.5" style="3" bestFit="1" customWidth="1"/>
    <col min="13328" max="13563" width="8.6640625" style="3" customWidth="1"/>
    <col min="13564" max="13564" width="9" style="3" customWidth="1"/>
    <col min="13565" max="13565" width="33.83203125" style="3" customWidth="1"/>
    <col min="13566" max="13566" width="57" style="3" customWidth="1"/>
    <col min="13567" max="13567" width="7.6640625" style="3" bestFit="1" customWidth="1"/>
    <col min="13568" max="13569" width="6.33203125" style="3" bestFit="1" customWidth="1"/>
    <col min="13570" max="13570" width="7.6640625" style="3" bestFit="1" customWidth="1"/>
    <col min="13571" max="13571" width="6.6640625" style="3" bestFit="1" customWidth="1"/>
    <col min="13572" max="13575" width="6.83203125" style="3" bestFit="1" customWidth="1"/>
    <col min="13576" max="13576" width="6" style="3" customWidth="1"/>
    <col min="13577" max="13577" width="6.33203125" style="3" bestFit="1" customWidth="1"/>
    <col min="13578" max="13578" width="4.6640625" style="3" customWidth="1"/>
    <col min="13579" max="13579" width="11.83203125" style="3" customWidth="1"/>
    <col min="13580" max="13580" width="10.5" style="3" bestFit="1" customWidth="1"/>
    <col min="13581" max="13581" width="62.5" style="3" customWidth="1"/>
    <col min="13582" max="13582" width="22.33203125" style="3" customWidth="1"/>
    <col min="13583" max="13583" width="14.5" style="3" bestFit="1" customWidth="1"/>
    <col min="13584" max="13819" width="8.6640625" style="3" customWidth="1"/>
    <col min="13820" max="13820" width="9" style="3" customWidth="1"/>
    <col min="13821" max="13821" width="33.83203125" style="3" customWidth="1"/>
    <col min="13822" max="13822" width="57" style="3" customWidth="1"/>
    <col min="13823" max="13823" width="7.6640625" style="3" bestFit="1" customWidth="1"/>
    <col min="13824" max="13825" width="6.33203125" style="3" bestFit="1" customWidth="1"/>
    <col min="13826" max="13826" width="7.6640625" style="3" bestFit="1" customWidth="1"/>
    <col min="13827" max="13827" width="6.6640625" style="3" bestFit="1" customWidth="1"/>
    <col min="13828" max="13831" width="6.83203125" style="3" bestFit="1" customWidth="1"/>
    <col min="13832" max="13832" width="6" style="3" customWidth="1"/>
    <col min="13833" max="13833" width="6.33203125" style="3" bestFit="1" customWidth="1"/>
    <col min="13834" max="13834" width="4.6640625" style="3" customWidth="1"/>
    <col min="13835" max="13835" width="11.83203125" style="3" customWidth="1"/>
    <col min="13836" max="13836" width="10.5" style="3" bestFit="1" customWidth="1"/>
    <col min="13837" max="13837" width="62.5" style="3" customWidth="1"/>
    <col min="13838" max="13838" width="22.33203125" style="3" customWidth="1"/>
    <col min="13839" max="13839" width="14.5" style="3" bestFit="1" customWidth="1"/>
    <col min="13840" max="14075" width="8.6640625" style="3" customWidth="1"/>
    <col min="14076" max="14076" width="9" style="3" customWidth="1"/>
    <col min="14077" max="14077" width="33.83203125" style="3" customWidth="1"/>
    <col min="14078" max="14078" width="57" style="3" customWidth="1"/>
    <col min="14079" max="14079" width="7.6640625" style="3" bestFit="1" customWidth="1"/>
    <col min="14080" max="14081" width="6.33203125" style="3" bestFit="1" customWidth="1"/>
    <col min="14082" max="14082" width="7.6640625" style="3" bestFit="1" customWidth="1"/>
    <col min="14083" max="14083" width="6.6640625" style="3" bestFit="1" customWidth="1"/>
    <col min="14084" max="14087" width="6.83203125" style="3" bestFit="1" customWidth="1"/>
    <col min="14088" max="14088" width="6" style="3" customWidth="1"/>
    <col min="14089" max="14089" width="6.33203125" style="3" bestFit="1" customWidth="1"/>
    <col min="14090" max="14090" width="4.6640625" style="3" customWidth="1"/>
    <col min="14091" max="14091" width="11.83203125" style="3" customWidth="1"/>
    <col min="14092" max="14092" width="10.5" style="3" bestFit="1" customWidth="1"/>
    <col min="14093" max="14093" width="62.5" style="3" customWidth="1"/>
    <col min="14094" max="14094" width="22.33203125" style="3" customWidth="1"/>
    <col min="14095" max="14095" width="14.5" style="3" bestFit="1" customWidth="1"/>
    <col min="14096" max="14331" width="8.6640625" style="3" customWidth="1"/>
    <col min="14332" max="14332" width="9" style="3" customWidth="1"/>
    <col min="14333" max="14333" width="33.83203125" style="3" customWidth="1"/>
    <col min="14334" max="14334" width="57" style="3" customWidth="1"/>
    <col min="14335" max="14335" width="7.6640625" style="3" bestFit="1" customWidth="1"/>
    <col min="14336" max="14337" width="6.33203125" style="3" bestFit="1" customWidth="1"/>
    <col min="14338" max="14338" width="7.6640625" style="3" bestFit="1" customWidth="1"/>
    <col min="14339" max="14339" width="6.6640625" style="3" bestFit="1" customWidth="1"/>
    <col min="14340" max="14343" width="6.83203125" style="3" bestFit="1" customWidth="1"/>
    <col min="14344" max="14344" width="6" style="3" customWidth="1"/>
    <col min="14345" max="14345" width="6.33203125" style="3" bestFit="1" customWidth="1"/>
    <col min="14346" max="14346" width="4.6640625" style="3" customWidth="1"/>
    <col min="14347" max="14347" width="11.83203125" style="3" customWidth="1"/>
    <col min="14348" max="14348" width="10.5" style="3" bestFit="1" customWidth="1"/>
    <col min="14349" max="14349" width="62.5" style="3" customWidth="1"/>
    <col min="14350" max="14350" width="22.33203125" style="3" customWidth="1"/>
    <col min="14351" max="14351" width="14.5" style="3" bestFit="1" customWidth="1"/>
    <col min="14352" max="14587" width="8.6640625" style="3" customWidth="1"/>
    <col min="14588" max="14588" width="9" style="3" customWidth="1"/>
    <col min="14589" max="14589" width="33.83203125" style="3" customWidth="1"/>
    <col min="14590" max="14590" width="57" style="3" customWidth="1"/>
    <col min="14591" max="14591" width="7.6640625" style="3" bestFit="1" customWidth="1"/>
    <col min="14592" max="14593" width="6.33203125" style="3" bestFit="1" customWidth="1"/>
    <col min="14594" max="14594" width="7.6640625" style="3" bestFit="1" customWidth="1"/>
    <col min="14595" max="14595" width="6.6640625" style="3" bestFit="1" customWidth="1"/>
    <col min="14596" max="14599" width="6.83203125" style="3" bestFit="1" customWidth="1"/>
    <col min="14600" max="14600" width="6" style="3" customWidth="1"/>
    <col min="14601" max="14601" width="6.33203125" style="3" bestFit="1" customWidth="1"/>
    <col min="14602" max="14602" width="4.6640625" style="3" customWidth="1"/>
    <col min="14603" max="14603" width="11.83203125" style="3" customWidth="1"/>
    <col min="14604" max="14604" width="10.5" style="3" bestFit="1" customWidth="1"/>
    <col min="14605" max="14605" width="62.5" style="3" customWidth="1"/>
    <col min="14606" max="14606" width="22.33203125" style="3" customWidth="1"/>
    <col min="14607" max="14607" width="14.5" style="3" bestFit="1" customWidth="1"/>
    <col min="14608" max="14843" width="8.6640625" style="3" customWidth="1"/>
    <col min="14844" max="14844" width="9" style="3" customWidth="1"/>
    <col min="14845" max="14845" width="33.83203125" style="3" customWidth="1"/>
    <col min="14846" max="14846" width="57" style="3" customWidth="1"/>
    <col min="14847" max="14847" width="7.6640625" style="3" bestFit="1" customWidth="1"/>
    <col min="14848" max="14849" width="6.33203125" style="3" bestFit="1" customWidth="1"/>
    <col min="14850" max="14850" width="7.6640625" style="3" bestFit="1" customWidth="1"/>
    <col min="14851" max="14851" width="6.6640625" style="3" bestFit="1" customWidth="1"/>
    <col min="14852" max="14855" width="6.83203125" style="3" bestFit="1" customWidth="1"/>
    <col min="14856" max="14856" width="6" style="3" customWidth="1"/>
    <col min="14857" max="14857" width="6.33203125" style="3" bestFit="1" customWidth="1"/>
    <col min="14858" max="14858" width="4.6640625" style="3" customWidth="1"/>
    <col min="14859" max="14859" width="11.83203125" style="3" customWidth="1"/>
    <col min="14860" max="14860" width="10.5" style="3" bestFit="1" customWidth="1"/>
    <col min="14861" max="14861" width="62.5" style="3" customWidth="1"/>
    <col min="14862" max="14862" width="22.33203125" style="3" customWidth="1"/>
    <col min="14863" max="14863" width="14.5" style="3" bestFit="1" customWidth="1"/>
    <col min="14864" max="15099" width="8.6640625" style="3" customWidth="1"/>
    <col min="15100" max="15100" width="9" style="3" customWidth="1"/>
    <col min="15101" max="15101" width="33.83203125" style="3" customWidth="1"/>
    <col min="15102" max="15102" width="57" style="3" customWidth="1"/>
    <col min="15103" max="15103" width="7.6640625" style="3" bestFit="1" customWidth="1"/>
    <col min="15104" max="15105" width="6.33203125" style="3" bestFit="1" customWidth="1"/>
    <col min="15106" max="15106" width="7.6640625" style="3" bestFit="1" customWidth="1"/>
    <col min="15107" max="15107" width="6.6640625" style="3" bestFit="1" customWidth="1"/>
    <col min="15108" max="15111" width="6.83203125" style="3" bestFit="1" customWidth="1"/>
    <col min="15112" max="15112" width="6" style="3" customWidth="1"/>
    <col min="15113" max="15113" width="6.33203125" style="3" bestFit="1" customWidth="1"/>
    <col min="15114" max="15114" width="4.6640625" style="3" customWidth="1"/>
    <col min="15115" max="15115" width="11.83203125" style="3" customWidth="1"/>
    <col min="15116" max="15116" width="10.5" style="3" bestFit="1" customWidth="1"/>
    <col min="15117" max="15117" width="62.5" style="3" customWidth="1"/>
    <col min="15118" max="15118" width="22.33203125" style="3" customWidth="1"/>
    <col min="15119" max="15119" width="14.5" style="3" bestFit="1" customWidth="1"/>
    <col min="15120" max="15355" width="8.6640625" style="3" customWidth="1"/>
    <col min="15356" max="15356" width="9" style="3" customWidth="1"/>
    <col min="15357" max="15357" width="33.83203125" style="3" customWidth="1"/>
    <col min="15358" max="15358" width="57" style="3" customWidth="1"/>
    <col min="15359" max="15359" width="7.6640625" style="3" bestFit="1" customWidth="1"/>
    <col min="15360" max="15361" width="6.33203125" style="3" bestFit="1" customWidth="1"/>
    <col min="15362" max="15362" width="7.6640625" style="3" bestFit="1" customWidth="1"/>
    <col min="15363" max="15363" width="6.6640625" style="3" bestFit="1" customWidth="1"/>
    <col min="15364" max="15367" width="6.83203125" style="3" bestFit="1" customWidth="1"/>
    <col min="15368" max="15368" width="6" style="3" customWidth="1"/>
    <col min="15369" max="15369" width="6.33203125" style="3" bestFit="1" customWidth="1"/>
    <col min="15370" max="15370" width="4.6640625" style="3" customWidth="1"/>
    <col min="15371" max="15371" width="11.83203125" style="3" customWidth="1"/>
    <col min="15372" max="15372" width="10.5" style="3" bestFit="1" customWidth="1"/>
    <col min="15373" max="15373" width="62.5" style="3" customWidth="1"/>
    <col min="15374" max="15374" width="22.33203125" style="3" customWidth="1"/>
    <col min="15375" max="15375" width="14.5" style="3" bestFit="1" customWidth="1"/>
    <col min="15376" max="15611" width="8.6640625" style="3" customWidth="1"/>
    <col min="15612" max="15612" width="9" style="3" customWidth="1"/>
    <col min="15613" max="15613" width="33.83203125" style="3" customWidth="1"/>
    <col min="15614" max="15614" width="57" style="3" customWidth="1"/>
    <col min="15615" max="15615" width="7.6640625" style="3" bestFit="1" customWidth="1"/>
    <col min="15616" max="15617" width="6.33203125" style="3" bestFit="1" customWidth="1"/>
    <col min="15618" max="15618" width="7.6640625" style="3" bestFit="1" customWidth="1"/>
    <col min="15619" max="15619" width="6.6640625" style="3" bestFit="1" customWidth="1"/>
    <col min="15620" max="15623" width="6.83203125" style="3" bestFit="1" customWidth="1"/>
    <col min="15624" max="15624" width="6" style="3" customWidth="1"/>
    <col min="15625" max="15625" width="6.33203125" style="3" bestFit="1" customWidth="1"/>
    <col min="15626" max="15626" width="4.6640625" style="3" customWidth="1"/>
    <col min="15627" max="15627" width="11.83203125" style="3" customWidth="1"/>
    <col min="15628" max="15628" width="10.5" style="3" bestFit="1" customWidth="1"/>
    <col min="15629" max="15629" width="62.5" style="3" customWidth="1"/>
    <col min="15630" max="15630" width="22.33203125" style="3" customWidth="1"/>
    <col min="15631" max="15631" width="14.5" style="3" bestFit="1" customWidth="1"/>
    <col min="15632" max="15867" width="8.6640625" style="3" customWidth="1"/>
    <col min="15868" max="15868" width="9" style="3" customWidth="1"/>
    <col min="15869" max="15869" width="33.83203125" style="3" customWidth="1"/>
    <col min="15870" max="15870" width="57" style="3" customWidth="1"/>
    <col min="15871" max="15871" width="7.6640625" style="3" bestFit="1" customWidth="1"/>
    <col min="15872" max="15873" width="6.33203125" style="3" bestFit="1" customWidth="1"/>
    <col min="15874" max="15874" width="7.6640625" style="3" bestFit="1" customWidth="1"/>
    <col min="15875" max="15875" width="6.6640625" style="3" bestFit="1" customWidth="1"/>
    <col min="15876" max="15879" width="6.83203125" style="3" bestFit="1" customWidth="1"/>
    <col min="15880" max="15880" width="6" style="3" customWidth="1"/>
    <col min="15881" max="15881" width="6.33203125" style="3" bestFit="1" customWidth="1"/>
    <col min="15882" max="15882" width="4.6640625" style="3" customWidth="1"/>
    <col min="15883" max="15883" width="11.83203125" style="3" customWidth="1"/>
    <col min="15884" max="15884" width="10.5" style="3" bestFit="1" customWidth="1"/>
    <col min="15885" max="15885" width="62.5" style="3" customWidth="1"/>
    <col min="15886" max="15886" width="22.33203125" style="3" customWidth="1"/>
    <col min="15887" max="15887" width="14.5" style="3" bestFit="1" customWidth="1"/>
    <col min="15888" max="16123" width="8.6640625" style="3" customWidth="1"/>
    <col min="16124" max="16124" width="9" style="3" customWidth="1"/>
    <col min="16125" max="16125" width="33.83203125" style="3" customWidth="1"/>
    <col min="16126" max="16126" width="57" style="3" customWidth="1"/>
    <col min="16127" max="16127" width="7.6640625" style="3" bestFit="1" customWidth="1"/>
    <col min="16128" max="16129" width="6.33203125" style="3" bestFit="1" customWidth="1"/>
    <col min="16130" max="16130" width="7.6640625" style="3" bestFit="1" customWidth="1"/>
    <col min="16131" max="16131" width="6.6640625" style="3" bestFit="1" customWidth="1"/>
    <col min="16132" max="16135" width="6.83203125" style="3" bestFit="1" customWidth="1"/>
    <col min="16136" max="16136" width="6" style="3" customWidth="1"/>
    <col min="16137" max="16137" width="6.33203125" style="3" bestFit="1" customWidth="1"/>
    <col min="16138" max="16138" width="4.6640625" style="3" customWidth="1"/>
    <col min="16139" max="16139" width="11.83203125" style="3" customWidth="1"/>
    <col min="16140" max="16140" width="10.5" style="3" bestFit="1" customWidth="1"/>
    <col min="16141" max="16141" width="62.5" style="3" customWidth="1"/>
    <col min="16142" max="16142" width="22.33203125" style="3" customWidth="1"/>
    <col min="16143" max="16143" width="14.5" style="3" bestFit="1" customWidth="1"/>
    <col min="16144" max="16384" width="8.6640625" style="3" customWidth="1"/>
  </cols>
  <sheetData>
    <row r="1" spans="1:15" x14ac:dyDescent="0.2">
      <c r="A1" s="1"/>
      <c r="B1" s="1"/>
      <c r="C1" s="1"/>
      <c r="D1" s="1"/>
      <c r="E1" s="1"/>
      <c r="F1" s="1"/>
      <c r="G1" s="1"/>
      <c r="H1" s="1"/>
      <c r="I1" s="1"/>
      <c r="J1" s="1"/>
      <c r="K1" s="1"/>
      <c r="L1" s="1"/>
      <c r="M1" s="1"/>
    </row>
    <row r="2" spans="1:15" x14ac:dyDescent="0.2">
      <c r="A2" s="1"/>
      <c r="B2" s="1"/>
      <c r="C2" s="1"/>
      <c r="D2" s="1" t="s">
        <v>17</v>
      </c>
      <c r="E2" s="1"/>
      <c r="F2" s="1"/>
      <c r="G2" s="1"/>
      <c r="H2" s="1"/>
      <c r="I2" s="1"/>
      <c r="J2" s="1"/>
      <c r="K2" s="1"/>
      <c r="L2" s="1"/>
      <c r="M2" s="1"/>
    </row>
    <row r="3" spans="1:15" x14ac:dyDescent="0.2">
      <c r="A3" s="1"/>
      <c r="B3" s="1"/>
      <c r="C3" s="1"/>
      <c r="D3" s="1"/>
      <c r="E3" s="1"/>
      <c r="F3" s="1"/>
      <c r="G3" s="1"/>
      <c r="H3" s="1"/>
      <c r="I3" s="1"/>
      <c r="J3" s="1"/>
      <c r="K3" s="1"/>
      <c r="L3" s="1"/>
      <c r="M3" s="1"/>
    </row>
    <row r="4" spans="1:15" s="9" customFormat="1" x14ac:dyDescent="0.2">
      <c r="A4" s="4"/>
      <c r="B4" s="4"/>
      <c r="C4" s="4"/>
      <c r="D4" s="4"/>
      <c r="E4" s="4"/>
      <c r="F4" s="1"/>
      <c r="G4" s="5"/>
      <c r="H4" s="2" t="s">
        <v>26</v>
      </c>
      <c r="I4" s="2"/>
      <c r="J4" s="6"/>
      <c r="K4" s="7"/>
      <c r="L4" s="7"/>
      <c r="M4" s="8"/>
      <c r="N4" s="3"/>
    </row>
    <row r="5" spans="1:15" s="9" customFormat="1" x14ac:dyDescent="0.2">
      <c r="A5" s="42" t="s">
        <v>12</v>
      </c>
      <c r="B5" s="42"/>
      <c r="C5" s="39" t="s">
        <v>0</v>
      </c>
      <c r="D5" s="10"/>
      <c r="E5" s="10"/>
      <c r="F5" s="1"/>
      <c r="G5" s="6"/>
      <c r="H5" s="6"/>
      <c r="I5" s="6"/>
      <c r="J5" s="6"/>
      <c r="K5" s="7"/>
      <c r="L5" s="7"/>
      <c r="M5" s="8"/>
      <c r="N5" s="3"/>
    </row>
    <row r="6" spans="1:15" s="9" customFormat="1" x14ac:dyDescent="0.2">
      <c r="A6" s="42" t="s">
        <v>13</v>
      </c>
      <c r="B6" s="42"/>
      <c r="C6" s="39" t="s">
        <v>0</v>
      </c>
      <c r="D6" s="10"/>
      <c r="E6" s="10"/>
      <c r="F6" s="1"/>
      <c r="G6" s="6"/>
      <c r="H6" s="6"/>
      <c r="I6" s="6"/>
      <c r="J6" s="6"/>
      <c r="K6" s="7"/>
      <c r="L6" s="7"/>
      <c r="M6" s="8"/>
      <c r="N6" s="3"/>
    </row>
    <row r="7" spans="1:15" s="9" customFormat="1" x14ac:dyDescent="0.2">
      <c r="A7" s="42" t="s">
        <v>14</v>
      </c>
      <c r="B7" s="42"/>
      <c r="C7" s="39">
        <v>5840</v>
      </c>
      <c r="D7" s="10"/>
      <c r="E7" s="10"/>
      <c r="F7" s="1"/>
      <c r="G7" s="6"/>
      <c r="H7" s="6"/>
      <c r="I7" s="6"/>
      <c r="J7" s="6"/>
      <c r="K7" s="7"/>
      <c r="L7" s="7"/>
      <c r="M7" s="8"/>
      <c r="N7" s="3"/>
    </row>
    <row r="8" spans="1:15" s="9" customFormat="1" x14ac:dyDescent="0.2">
      <c r="A8" s="42" t="s">
        <v>15</v>
      </c>
      <c r="B8" s="42"/>
      <c r="C8" s="39">
        <v>2335</v>
      </c>
      <c r="D8" s="10"/>
      <c r="E8" s="10"/>
      <c r="F8" s="10"/>
      <c r="G8" s="10"/>
      <c r="H8" s="10"/>
      <c r="I8" s="10"/>
      <c r="J8" s="7"/>
      <c r="K8" s="7"/>
      <c r="L8" s="7"/>
      <c r="M8" s="11"/>
      <c r="N8" s="3"/>
    </row>
    <row r="9" spans="1:15" s="9" customFormat="1" x14ac:dyDescent="0.2">
      <c r="A9" s="42" t="s">
        <v>16</v>
      </c>
      <c r="B9" s="42"/>
      <c r="C9" s="39">
        <v>2</v>
      </c>
      <c r="D9" s="10"/>
      <c r="E9" s="10"/>
      <c r="F9" s="10"/>
      <c r="G9" s="10"/>
      <c r="H9" s="10"/>
      <c r="I9" s="10"/>
      <c r="J9" s="7"/>
      <c r="K9" s="7"/>
      <c r="L9" s="7"/>
      <c r="M9" s="11"/>
      <c r="N9" s="3"/>
    </row>
    <row r="10" spans="1:15" x14ac:dyDescent="0.2">
      <c r="A10" s="12"/>
      <c r="B10" s="12"/>
      <c r="C10" s="13"/>
      <c r="D10" s="13"/>
      <c r="E10" s="13"/>
      <c r="F10" s="13"/>
      <c r="G10" s="13"/>
      <c r="H10" s="13"/>
      <c r="I10" s="13"/>
      <c r="J10" s="14"/>
      <c r="K10" s="14"/>
      <c r="L10" s="14"/>
      <c r="M10" s="15"/>
      <c r="O10" s="40"/>
    </row>
    <row r="11" spans="1:15" s="17" customFormat="1" ht="59" customHeight="1" x14ac:dyDescent="0.2">
      <c r="A11" s="47" t="s">
        <v>19</v>
      </c>
      <c r="B11" s="47" t="s">
        <v>11</v>
      </c>
      <c r="C11" s="41"/>
      <c r="D11" s="43" t="s">
        <v>38</v>
      </c>
      <c r="E11" s="44" t="s">
        <v>7</v>
      </c>
      <c r="F11" s="44"/>
      <c r="G11" s="44"/>
      <c r="H11" s="44"/>
      <c r="I11" s="45" t="s">
        <v>8</v>
      </c>
      <c r="J11" s="46" t="s">
        <v>10</v>
      </c>
      <c r="K11" s="46"/>
      <c r="L11" s="46"/>
      <c r="M11" s="27" t="s">
        <v>18</v>
      </c>
      <c r="N11" s="3"/>
      <c r="O11" s="16"/>
    </row>
    <row r="12" spans="1:15" ht="36" customHeight="1" x14ac:dyDescent="0.2">
      <c r="A12" s="47"/>
      <c r="B12" s="47"/>
      <c r="C12" s="41" t="s">
        <v>1</v>
      </c>
      <c r="D12" s="43"/>
      <c r="E12" s="28" t="s">
        <v>34</v>
      </c>
      <c r="F12" s="28" t="s">
        <v>2</v>
      </c>
      <c r="G12" s="28" t="s">
        <v>3</v>
      </c>
      <c r="H12" s="28" t="s">
        <v>4</v>
      </c>
      <c r="I12" s="45"/>
      <c r="J12" s="29" t="s">
        <v>5</v>
      </c>
      <c r="K12" s="30" t="s">
        <v>6</v>
      </c>
      <c r="L12" s="30" t="s">
        <v>9</v>
      </c>
      <c r="M12" s="31"/>
    </row>
    <row r="13" spans="1:15" s="20" customFormat="1" ht="40" customHeight="1" x14ac:dyDescent="0.2">
      <c r="A13" s="32">
        <v>1</v>
      </c>
      <c r="B13" s="18" t="s">
        <v>20</v>
      </c>
      <c r="C13" s="21" t="s">
        <v>48</v>
      </c>
      <c r="D13" s="18">
        <v>85</v>
      </c>
      <c r="E13" s="19">
        <v>19</v>
      </c>
      <c r="F13" s="19">
        <v>19</v>
      </c>
      <c r="G13" s="19">
        <v>24</v>
      </c>
      <c r="H13" s="19"/>
      <c r="I13" s="32">
        <f>SUM(E13:H13)</f>
        <v>62</v>
      </c>
      <c r="J13" s="33">
        <f>(E13+F13)/D13</f>
        <v>0.44705882352941179</v>
      </c>
      <c r="K13" s="33">
        <f>(G13+H13)/D13</f>
        <v>0.28235294117647058</v>
      </c>
      <c r="L13" s="33">
        <f>I13/D13</f>
        <v>0.72941176470588232</v>
      </c>
      <c r="M13" s="34" t="s">
        <v>55</v>
      </c>
    </row>
    <row r="14" spans="1:15" s="20" customFormat="1" ht="47" customHeight="1" x14ac:dyDescent="0.2">
      <c r="A14" s="32">
        <v>2</v>
      </c>
      <c r="B14" s="18" t="s">
        <v>20</v>
      </c>
      <c r="C14" s="21" t="s">
        <v>35</v>
      </c>
      <c r="D14" s="18">
        <v>64</v>
      </c>
      <c r="E14" s="19">
        <v>19</v>
      </c>
      <c r="F14" s="19">
        <v>8</v>
      </c>
      <c r="G14" s="19">
        <v>9</v>
      </c>
      <c r="H14" s="19"/>
      <c r="I14" s="32">
        <f t="shared" ref="I14:I31" si="0">SUM(E14:H14)</f>
        <v>36</v>
      </c>
      <c r="J14" s="33">
        <f t="shared" ref="J14:J30" si="1">(E14+F14)/D14</f>
        <v>0.421875</v>
      </c>
      <c r="K14" s="33">
        <f t="shared" ref="K14:K29" si="2">(G14+H14)/D14</f>
        <v>0.140625</v>
      </c>
      <c r="L14" s="33">
        <f t="shared" ref="L14:L30" si="3">I14/D14</f>
        <v>0.5625</v>
      </c>
      <c r="M14" s="19" t="s">
        <v>60</v>
      </c>
    </row>
    <row r="15" spans="1:15" s="20" customFormat="1" ht="50" customHeight="1" x14ac:dyDescent="0.2">
      <c r="A15" s="32">
        <v>3</v>
      </c>
      <c r="B15" s="18" t="s">
        <v>20</v>
      </c>
      <c r="C15" s="21" t="s">
        <v>30</v>
      </c>
      <c r="D15" s="35">
        <v>100</v>
      </c>
      <c r="E15" s="19">
        <v>91</v>
      </c>
      <c r="F15" s="19">
        <v>81</v>
      </c>
      <c r="G15" s="19">
        <v>7</v>
      </c>
      <c r="H15" s="19"/>
      <c r="I15" s="32">
        <f t="shared" si="0"/>
        <v>179</v>
      </c>
      <c r="J15" s="33">
        <f t="shared" si="1"/>
        <v>1.72</v>
      </c>
      <c r="K15" s="33">
        <f t="shared" si="2"/>
        <v>7.0000000000000007E-2</v>
      </c>
      <c r="L15" s="33">
        <f t="shared" si="3"/>
        <v>1.79</v>
      </c>
      <c r="M15" s="18" t="s">
        <v>61</v>
      </c>
    </row>
    <row r="16" spans="1:15" s="20" customFormat="1" ht="104" customHeight="1" x14ac:dyDescent="0.2">
      <c r="A16" s="32">
        <v>4</v>
      </c>
      <c r="B16" s="21" t="s">
        <v>20</v>
      </c>
      <c r="C16" s="25" t="s">
        <v>47</v>
      </c>
      <c r="D16" s="35">
        <v>20</v>
      </c>
      <c r="E16" s="19">
        <v>40</v>
      </c>
      <c r="F16" s="19">
        <v>36</v>
      </c>
      <c r="G16" s="19">
        <v>15</v>
      </c>
      <c r="H16" s="19"/>
      <c r="I16" s="32">
        <f t="shared" si="0"/>
        <v>91</v>
      </c>
      <c r="J16" s="33">
        <f>D16/F16</f>
        <v>0.55555555555555558</v>
      </c>
      <c r="K16" s="33" t="e">
        <f>D16/H16</f>
        <v>#DIV/0!</v>
      </c>
      <c r="L16" s="33" t="e">
        <f>D16/H16</f>
        <v>#DIV/0!</v>
      </c>
      <c r="M16" s="19" t="s">
        <v>54</v>
      </c>
    </row>
    <row r="17" spans="1:13" s="20" customFormat="1" ht="38" customHeight="1" x14ac:dyDescent="0.2">
      <c r="A17" s="32">
        <v>5</v>
      </c>
      <c r="B17" s="18" t="s">
        <v>20</v>
      </c>
      <c r="C17" s="25" t="s">
        <v>40</v>
      </c>
      <c r="D17" s="35">
        <v>0</v>
      </c>
      <c r="E17" s="19">
        <v>0</v>
      </c>
      <c r="F17" s="19">
        <v>0</v>
      </c>
      <c r="G17" s="19">
        <v>0</v>
      </c>
      <c r="H17" s="19"/>
      <c r="I17" s="32">
        <f t="shared" si="0"/>
        <v>0</v>
      </c>
      <c r="J17" s="33" t="e">
        <f>D17/F17</f>
        <v>#DIV/0!</v>
      </c>
      <c r="K17" s="33" t="e">
        <f>D17/H17</f>
        <v>#DIV/0!</v>
      </c>
      <c r="L17" s="33" t="e">
        <f>D17/H17</f>
        <v>#DIV/0!</v>
      </c>
      <c r="M17" s="19"/>
    </row>
    <row r="18" spans="1:13" s="20" customFormat="1" ht="171" x14ac:dyDescent="0.2">
      <c r="A18" s="32">
        <v>6</v>
      </c>
      <c r="B18" s="21" t="s">
        <v>21</v>
      </c>
      <c r="C18" s="21" t="s">
        <v>27</v>
      </c>
      <c r="D18" s="35">
        <v>23</v>
      </c>
      <c r="E18" s="19">
        <v>14</v>
      </c>
      <c r="F18" s="19">
        <v>19</v>
      </c>
      <c r="G18" s="19">
        <v>12</v>
      </c>
      <c r="H18" s="19"/>
      <c r="I18" s="32">
        <f t="shared" si="0"/>
        <v>45</v>
      </c>
      <c r="J18" s="33">
        <f t="shared" si="1"/>
        <v>1.4347826086956521</v>
      </c>
      <c r="K18" s="33">
        <f t="shared" si="2"/>
        <v>0.52173913043478259</v>
      </c>
      <c r="L18" s="33">
        <f>I18/D18</f>
        <v>1.9565217391304348</v>
      </c>
      <c r="M18" s="19" t="s">
        <v>59</v>
      </c>
    </row>
    <row r="19" spans="1:13" s="20" customFormat="1" ht="46" customHeight="1" x14ac:dyDescent="0.2">
      <c r="A19" s="32">
        <v>7</v>
      </c>
      <c r="B19" s="21" t="s">
        <v>21</v>
      </c>
      <c r="C19" s="21" t="s">
        <v>28</v>
      </c>
      <c r="D19" s="18">
        <v>160</v>
      </c>
      <c r="E19" s="19">
        <v>153</v>
      </c>
      <c r="F19" s="19">
        <v>193</v>
      </c>
      <c r="G19" s="19">
        <v>156</v>
      </c>
      <c r="H19" s="19"/>
      <c r="I19" s="32">
        <f t="shared" si="0"/>
        <v>502</v>
      </c>
      <c r="J19" s="33">
        <f t="shared" si="1"/>
        <v>2.1625000000000001</v>
      </c>
      <c r="K19" s="33">
        <f t="shared" si="2"/>
        <v>0.97499999999999998</v>
      </c>
      <c r="L19" s="33">
        <f t="shared" si="3"/>
        <v>3.1375000000000002</v>
      </c>
      <c r="M19" s="34"/>
    </row>
    <row r="20" spans="1:13" s="20" customFormat="1" ht="57" customHeight="1" x14ac:dyDescent="0.2">
      <c r="A20" s="32">
        <v>8</v>
      </c>
      <c r="B20" s="21" t="s">
        <v>21</v>
      </c>
      <c r="C20" s="21" t="s">
        <v>29</v>
      </c>
      <c r="D20" s="18">
        <v>0</v>
      </c>
      <c r="E20" s="19">
        <v>0</v>
      </c>
      <c r="F20" s="19">
        <v>0</v>
      </c>
      <c r="G20" s="19">
        <v>76</v>
      </c>
      <c r="H20" s="19"/>
      <c r="I20" s="32">
        <f t="shared" si="0"/>
        <v>76</v>
      </c>
      <c r="J20" s="33" t="e">
        <f>D20/F20</f>
        <v>#DIV/0!</v>
      </c>
      <c r="K20" s="33" t="e">
        <f>D20/H20</f>
        <v>#DIV/0!</v>
      </c>
      <c r="L20" s="33" t="e">
        <f>D20/H20</f>
        <v>#DIV/0!</v>
      </c>
      <c r="M20" s="34" t="s">
        <v>36</v>
      </c>
    </row>
    <row r="21" spans="1:13" s="20" customFormat="1" ht="35" customHeight="1" x14ac:dyDescent="0.2">
      <c r="A21" s="32">
        <v>9</v>
      </c>
      <c r="B21" s="21" t="s">
        <v>22</v>
      </c>
      <c r="C21" s="37" t="s">
        <v>43</v>
      </c>
      <c r="D21" s="18">
        <v>175</v>
      </c>
      <c r="E21" s="19">
        <v>169</v>
      </c>
      <c r="F21" s="19">
        <v>145</v>
      </c>
      <c r="G21" s="19">
        <v>35</v>
      </c>
      <c r="H21" s="19"/>
      <c r="I21" s="32">
        <f>SUM(E21:H21)</f>
        <v>349</v>
      </c>
      <c r="J21" s="33">
        <f>(E21+F21)/D21</f>
        <v>1.7942857142857143</v>
      </c>
      <c r="K21" s="33">
        <f>(G21+H21)/D21</f>
        <v>0.2</v>
      </c>
      <c r="L21" s="33">
        <f>I21/D21</f>
        <v>1.9942857142857142</v>
      </c>
      <c r="M21" s="19" t="s">
        <v>56</v>
      </c>
    </row>
    <row r="22" spans="1:13" s="20" customFormat="1" ht="40" customHeight="1" x14ac:dyDescent="0.2">
      <c r="A22" s="32">
        <v>10</v>
      </c>
      <c r="B22" s="21" t="s">
        <v>22</v>
      </c>
      <c r="C22" s="38" t="s">
        <v>44</v>
      </c>
      <c r="D22" s="18">
        <v>175</v>
      </c>
      <c r="E22" s="19">
        <v>169</v>
      </c>
      <c r="F22" s="19">
        <v>145</v>
      </c>
      <c r="G22" s="19">
        <v>35</v>
      </c>
      <c r="H22" s="19"/>
      <c r="I22" s="32">
        <f t="shared" si="0"/>
        <v>349</v>
      </c>
      <c r="J22" s="33">
        <f t="shared" si="1"/>
        <v>1.7942857142857143</v>
      </c>
      <c r="K22" s="33">
        <f t="shared" si="2"/>
        <v>0.2</v>
      </c>
      <c r="L22" s="33">
        <f t="shared" si="3"/>
        <v>1.9942857142857142</v>
      </c>
      <c r="M22" s="19" t="s">
        <v>57</v>
      </c>
    </row>
    <row r="23" spans="1:13" s="20" customFormat="1" ht="93" customHeight="1" x14ac:dyDescent="0.2">
      <c r="A23" s="32">
        <v>11</v>
      </c>
      <c r="B23" s="21" t="s">
        <v>23</v>
      </c>
      <c r="C23" s="25" t="s">
        <v>41</v>
      </c>
      <c r="D23" s="19">
        <v>0</v>
      </c>
      <c r="E23" s="19">
        <v>0</v>
      </c>
      <c r="F23" s="19">
        <v>0</v>
      </c>
      <c r="G23" s="19"/>
      <c r="H23" s="19"/>
      <c r="I23" s="32">
        <f t="shared" si="0"/>
        <v>0</v>
      </c>
      <c r="J23" s="33" t="e">
        <f>D23/F23</f>
        <v>#DIV/0!</v>
      </c>
      <c r="K23" s="33" t="e">
        <f>D23/H23</f>
        <v>#DIV/0!</v>
      </c>
      <c r="L23" s="33" t="e">
        <f>D23/H23</f>
        <v>#DIV/0!</v>
      </c>
      <c r="M23" s="19" t="s">
        <v>53</v>
      </c>
    </row>
    <row r="24" spans="1:13" s="20" customFormat="1" ht="45" customHeight="1" x14ac:dyDescent="0.2">
      <c r="A24" s="32">
        <v>12</v>
      </c>
      <c r="B24" s="21" t="s">
        <v>23</v>
      </c>
      <c r="C24" s="25" t="s">
        <v>45</v>
      </c>
      <c r="D24" s="19">
        <v>0</v>
      </c>
      <c r="E24" s="19">
        <v>2</v>
      </c>
      <c r="F24" s="19">
        <v>0</v>
      </c>
      <c r="G24" s="19"/>
      <c r="H24" s="19"/>
      <c r="I24" s="32">
        <f t="shared" si="0"/>
        <v>2</v>
      </c>
      <c r="J24" s="33" t="e">
        <f>D24/F24</f>
        <v>#DIV/0!</v>
      </c>
      <c r="K24" s="33" t="e">
        <f>D24/H24</f>
        <v>#DIV/0!</v>
      </c>
      <c r="L24" s="33" t="e">
        <f>H24/D24</f>
        <v>#DIV/0!</v>
      </c>
      <c r="M24" s="19"/>
    </row>
    <row r="25" spans="1:13" s="20" customFormat="1" ht="47" customHeight="1" x14ac:dyDescent="0.2">
      <c r="A25" s="32">
        <v>13</v>
      </c>
      <c r="B25" s="21" t="s">
        <v>23</v>
      </c>
      <c r="C25" s="36" t="s">
        <v>31</v>
      </c>
      <c r="D25" s="19" t="s">
        <v>37</v>
      </c>
      <c r="E25" s="19">
        <v>0</v>
      </c>
      <c r="F25" s="19">
        <v>0</v>
      </c>
      <c r="G25" s="19">
        <v>156</v>
      </c>
      <c r="H25" s="19"/>
      <c r="I25" s="32">
        <f t="shared" si="0"/>
        <v>156</v>
      </c>
      <c r="J25" s="33" t="e">
        <f t="shared" si="1"/>
        <v>#VALUE!</v>
      </c>
      <c r="K25" s="33" t="e">
        <f t="shared" si="2"/>
        <v>#VALUE!</v>
      </c>
      <c r="L25" s="33" t="e">
        <f t="shared" si="3"/>
        <v>#VALUE!</v>
      </c>
      <c r="M25" s="19"/>
    </row>
    <row r="26" spans="1:13" s="20" customFormat="1" ht="44" customHeight="1" x14ac:dyDescent="0.2">
      <c r="A26" s="32">
        <v>14</v>
      </c>
      <c r="B26" s="21" t="s">
        <v>25</v>
      </c>
      <c r="C26" s="21" t="s">
        <v>46</v>
      </c>
      <c r="D26" s="19">
        <v>2</v>
      </c>
      <c r="E26" s="19">
        <v>2</v>
      </c>
      <c r="F26" s="19">
        <v>0</v>
      </c>
      <c r="G26" s="19">
        <v>0</v>
      </c>
      <c r="H26" s="19"/>
      <c r="I26" s="32">
        <f t="shared" si="0"/>
        <v>2</v>
      </c>
      <c r="J26" s="33">
        <f t="shared" si="1"/>
        <v>1</v>
      </c>
      <c r="K26" s="33">
        <f t="shared" si="2"/>
        <v>0</v>
      </c>
      <c r="L26" s="33">
        <f t="shared" si="3"/>
        <v>1</v>
      </c>
      <c r="M26" s="19" t="s">
        <v>58</v>
      </c>
    </row>
    <row r="27" spans="1:13" s="20" customFormat="1" ht="49" customHeight="1" x14ac:dyDescent="0.2">
      <c r="A27" s="32">
        <v>15</v>
      </c>
      <c r="B27" s="21" t="s">
        <v>25</v>
      </c>
      <c r="C27" s="21" t="s">
        <v>24</v>
      </c>
      <c r="D27" s="19">
        <v>2</v>
      </c>
      <c r="E27" s="19">
        <v>1</v>
      </c>
      <c r="F27" s="19">
        <v>0</v>
      </c>
      <c r="G27" s="19">
        <v>1</v>
      </c>
      <c r="H27" s="19"/>
      <c r="I27" s="32">
        <f t="shared" si="0"/>
        <v>2</v>
      </c>
      <c r="J27" s="33">
        <f t="shared" si="1"/>
        <v>0.5</v>
      </c>
      <c r="K27" s="33">
        <f t="shared" si="2"/>
        <v>0.5</v>
      </c>
      <c r="L27" s="33">
        <f>I27/D27</f>
        <v>1</v>
      </c>
      <c r="M27" s="19" t="s">
        <v>49</v>
      </c>
    </row>
    <row r="28" spans="1:13" s="20" customFormat="1" ht="42" customHeight="1" x14ac:dyDescent="0.2">
      <c r="A28" s="32">
        <v>16</v>
      </c>
      <c r="B28" s="21" t="s">
        <v>25</v>
      </c>
      <c r="C28" s="21" t="s">
        <v>52</v>
      </c>
      <c r="D28" s="19" t="s">
        <v>37</v>
      </c>
      <c r="E28" s="19" t="s">
        <v>37</v>
      </c>
      <c r="F28" s="19" t="s">
        <v>37</v>
      </c>
      <c r="G28" s="19"/>
      <c r="H28" s="19"/>
      <c r="I28" s="32">
        <f t="shared" si="0"/>
        <v>0</v>
      </c>
      <c r="J28" s="33" t="e">
        <f>(E28+F28)/D28</f>
        <v>#VALUE!</v>
      </c>
      <c r="K28" s="33" t="e">
        <f t="shared" si="2"/>
        <v>#VALUE!</v>
      </c>
      <c r="L28" s="33" t="e">
        <f t="shared" si="3"/>
        <v>#VALUE!</v>
      </c>
      <c r="M28" s="19"/>
    </row>
    <row r="29" spans="1:13" s="20" customFormat="1" ht="51" customHeight="1" x14ac:dyDescent="0.2">
      <c r="A29" s="32">
        <v>17</v>
      </c>
      <c r="B29" s="21" t="s">
        <v>25</v>
      </c>
      <c r="C29" s="21" t="s">
        <v>39</v>
      </c>
      <c r="D29" s="19">
        <v>2</v>
      </c>
      <c r="E29" s="19">
        <v>0</v>
      </c>
      <c r="F29" s="19">
        <v>0</v>
      </c>
      <c r="G29" s="19">
        <v>1</v>
      </c>
      <c r="H29" s="19"/>
      <c r="I29" s="32">
        <f t="shared" si="0"/>
        <v>1</v>
      </c>
      <c r="J29" s="33">
        <f t="shared" si="1"/>
        <v>0</v>
      </c>
      <c r="K29" s="33">
        <f t="shared" si="2"/>
        <v>0.5</v>
      </c>
      <c r="L29" s="33">
        <f t="shared" si="3"/>
        <v>0.5</v>
      </c>
      <c r="M29" s="19" t="s">
        <v>50</v>
      </c>
    </row>
    <row r="30" spans="1:13" s="20" customFormat="1" ht="72" customHeight="1" x14ac:dyDescent="0.2">
      <c r="A30" s="32">
        <v>18</v>
      </c>
      <c r="B30" s="21" t="s">
        <v>25</v>
      </c>
      <c r="C30" s="18" t="s">
        <v>33</v>
      </c>
      <c r="D30" s="19" t="s">
        <v>37</v>
      </c>
      <c r="E30" s="19" t="s">
        <v>37</v>
      </c>
      <c r="F30" s="19" t="s">
        <v>37</v>
      </c>
      <c r="G30" s="19"/>
      <c r="H30" s="19"/>
      <c r="I30" s="32">
        <f t="shared" si="0"/>
        <v>0</v>
      </c>
      <c r="J30" s="33" t="e">
        <f t="shared" si="1"/>
        <v>#VALUE!</v>
      </c>
      <c r="K30" s="33" t="e">
        <f>(G30+H30)/D30</f>
        <v>#VALUE!</v>
      </c>
      <c r="L30" s="33" t="e">
        <f t="shared" si="3"/>
        <v>#VALUE!</v>
      </c>
      <c r="M30" s="19" t="s">
        <v>62</v>
      </c>
    </row>
    <row r="31" spans="1:13" s="20" customFormat="1" ht="65" customHeight="1" x14ac:dyDescent="0.2">
      <c r="A31" s="32">
        <v>19</v>
      </c>
      <c r="B31" s="21" t="s">
        <v>32</v>
      </c>
      <c r="C31" s="26" t="s">
        <v>42</v>
      </c>
      <c r="D31" s="19"/>
      <c r="E31" s="19"/>
      <c r="F31" s="19"/>
      <c r="G31" s="19"/>
      <c r="H31" s="19"/>
      <c r="I31" s="32">
        <f t="shared" si="0"/>
        <v>0</v>
      </c>
      <c r="J31" s="33" t="e">
        <f>D31/F31</f>
        <v>#DIV/0!</v>
      </c>
      <c r="K31" s="33" t="e">
        <f>D31/H31</f>
        <v>#DIV/0!</v>
      </c>
      <c r="L31" s="33" t="e">
        <f>D31/H31</f>
        <v>#DIV/0!</v>
      </c>
      <c r="M31" s="19" t="s">
        <v>51</v>
      </c>
    </row>
    <row r="32" spans="1:13" s="20" customFormat="1" ht="29" customHeight="1" x14ac:dyDescent="0.2"/>
    <row r="33" s="20" customFormat="1" ht="19" customHeight="1" x14ac:dyDescent="0.2"/>
    <row r="34" s="20" customFormat="1" ht="16.5" customHeight="1" x14ac:dyDescent="0.2"/>
    <row r="35" s="20" customFormat="1" ht="21.5" customHeight="1" x14ac:dyDescent="0.2"/>
    <row r="36" s="20" customFormat="1" ht="18" customHeight="1" x14ac:dyDescent="0.2"/>
    <row r="37" s="20" customFormat="1" ht="16.5" customHeight="1" x14ac:dyDescent="0.2"/>
    <row r="38" s="20" customFormat="1" ht="19" customHeight="1" x14ac:dyDescent="0.2"/>
    <row r="39" s="20" customFormat="1" ht="19" customHeight="1" x14ac:dyDescent="0.2"/>
    <row r="40" s="20" customFormat="1" ht="19" customHeight="1" x14ac:dyDescent="0.2"/>
    <row r="41" s="20" customFormat="1" ht="19" customHeight="1" x14ac:dyDescent="0.2"/>
    <row r="42" s="20" customFormat="1" ht="16.5" customHeight="1" x14ac:dyDescent="0.2"/>
  </sheetData>
  <mergeCells count="11">
    <mergeCell ref="D11:D12"/>
    <mergeCell ref="E11:H11"/>
    <mergeCell ref="I11:I12"/>
    <mergeCell ref="J11:L11"/>
    <mergeCell ref="A11:A12"/>
    <mergeCell ref="B11:B12"/>
    <mergeCell ref="A5:B5"/>
    <mergeCell ref="A6:B6"/>
    <mergeCell ref="A7:B7"/>
    <mergeCell ref="A8:B8"/>
    <mergeCell ref="A9:B9"/>
  </mergeCells>
  <conditionalFormatting sqref="J13:L31">
    <cfRule type="cellIs" dxfId="2" priority="1" operator="between">
      <formula>0.8</formula>
      <formula>5</formula>
    </cfRule>
    <cfRule type="cellIs" dxfId="1" priority="2" operator="between">
      <formula>0.5</formula>
      <formula>0.79</formula>
    </cfRule>
    <cfRule type="cellIs" dxfId="0" priority="3" operator="between">
      <formula>0</formula>
      <formula>0.49</formula>
    </cfRule>
  </conditionalFormatting>
  <pageMargins left="0.7" right="0.7" top="0.75" bottom="0.75" header="0.3" footer="0.3"/>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PS THIETTY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ABT</dc:creator>
  <cp:lastModifiedBy>Microsoft Office User</cp:lastModifiedBy>
  <cp:lastPrinted>2022-04-08T11:36:19Z</cp:lastPrinted>
  <dcterms:created xsi:type="dcterms:W3CDTF">2022-04-08T08:27:27Z</dcterms:created>
  <dcterms:modified xsi:type="dcterms:W3CDTF">2023-02-20T16:26:55Z</dcterms:modified>
</cp:coreProperties>
</file>